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miko\Documents\jocdp 東京支部\総会_200531\総会資料\"/>
    </mc:Choice>
  </mc:AlternateContent>
  <xr:revisionPtr revIDLastSave="0" documentId="13_ncr:1_{BA8370E5-19F2-41D2-AA3A-BBAB2B177AA0}" xr6:coauthVersionLast="45" xr6:coauthVersionMax="45" xr10:uidLastSave="{00000000-0000-0000-0000-000000000000}"/>
  <bookViews>
    <workbookView xWindow="-108" yWindow="-108" windowWidth="23256" windowHeight="12576" xr2:uid="{312555E2-6973-4356-A997-ACB4FEBA45A9}"/>
  </bookViews>
  <sheets>
    <sheet name="2020予算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2" l="1"/>
  <c r="D74" i="2"/>
  <c r="G74" i="2" s="1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F19" i="2"/>
  <c r="G19" i="2" s="1"/>
  <c r="D19" i="2"/>
  <c r="D75" i="2" s="1"/>
  <c r="G18" i="2"/>
  <c r="G17" i="2"/>
  <c r="G16" i="2"/>
  <c r="G15" i="2"/>
  <c r="G14" i="2"/>
  <c r="G13" i="2"/>
  <c r="G12" i="2"/>
  <c r="G11" i="2"/>
  <c r="G10" i="2"/>
  <c r="G9" i="2"/>
  <c r="G8" i="2"/>
  <c r="G7" i="2"/>
  <c r="F75" i="2" l="1"/>
  <c r="G75" i="2" s="1"/>
</calcChain>
</file>

<file path=xl/sharedStrings.xml><?xml version="1.0" encoding="utf-8"?>
<sst xmlns="http://schemas.openxmlformats.org/spreadsheetml/2006/main" count="168" uniqueCount="129">
  <si>
    <t>東京支部</t>
    <rPh sb="0" eb="2">
      <t>トウキョウ</t>
    </rPh>
    <rPh sb="2" eb="4">
      <t>シブ</t>
    </rPh>
    <phoneticPr fontId="3"/>
  </si>
  <si>
    <t>収入</t>
    <phoneticPr fontId="3"/>
  </si>
  <si>
    <t>費目番号</t>
    <rPh sb="0" eb="2">
      <t>ヒモク</t>
    </rPh>
    <rPh sb="2" eb="4">
      <t>バンゴウ</t>
    </rPh>
    <phoneticPr fontId="3"/>
  </si>
  <si>
    <t>科目</t>
    <rPh sb="0" eb="2">
      <t>カモク</t>
    </rPh>
    <phoneticPr fontId="3"/>
  </si>
  <si>
    <t>予算額</t>
    <rPh sb="0" eb="3">
      <t>ヨサンガク</t>
    </rPh>
    <phoneticPr fontId="3"/>
  </si>
  <si>
    <t>決算額</t>
    <rPh sb="0" eb="2">
      <t>ケッサン</t>
    </rPh>
    <rPh sb="2" eb="3">
      <t>ガク</t>
    </rPh>
    <phoneticPr fontId="3"/>
  </si>
  <si>
    <t>差額</t>
    <rPh sb="0" eb="2">
      <t>サガク</t>
    </rPh>
    <phoneticPr fontId="3"/>
  </si>
  <si>
    <t>444111-001</t>
    <phoneticPr fontId="3"/>
  </si>
  <si>
    <t>士会からの送金</t>
    <rPh sb="0" eb="2">
      <t>シカイ</t>
    </rPh>
    <rPh sb="5" eb="7">
      <t>ソウキン</t>
    </rPh>
    <phoneticPr fontId="3"/>
  </si>
  <si>
    <t>基本準備金</t>
    <rPh sb="0" eb="2">
      <t>キホン</t>
    </rPh>
    <rPh sb="2" eb="4">
      <t>ジュンビ</t>
    </rPh>
    <rPh sb="4" eb="5">
      <t>キン</t>
    </rPh>
    <phoneticPr fontId="3"/>
  </si>
  <si>
    <t>444111-002</t>
    <phoneticPr fontId="3"/>
  </si>
  <si>
    <t>活動補助金</t>
    <rPh sb="0" eb="2">
      <t>カツドウ</t>
    </rPh>
    <rPh sb="2" eb="5">
      <t>ホジョキン</t>
    </rPh>
    <phoneticPr fontId="3"/>
  </si>
  <si>
    <t>444111-003</t>
    <phoneticPr fontId="3"/>
  </si>
  <si>
    <t>活動企画費</t>
    <rPh sb="0" eb="2">
      <t>カツドウ</t>
    </rPh>
    <rPh sb="2" eb="4">
      <t>キカク</t>
    </rPh>
    <rPh sb="4" eb="5">
      <t>ヒ</t>
    </rPh>
    <phoneticPr fontId="3"/>
  </si>
  <si>
    <t>444111-999</t>
    <phoneticPr fontId="3"/>
  </si>
  <si>
    <t>その他</t>
    <rPh sb="2" eb="3">
      <t>タ</t>
    </rPh>
    <phoneticPr fontId="3"/>
  </si>
  <si>
    <t>444112-001</t>
    <phoneticPr fontId="3"/>
  </si>
  <si>
    <t>支部主催資格更新研修会参加費</t>
    <rPh sb="0" eb="2">
      <t>シブ</t>
    </rPh>
    <rPh sb="2" eb="4">
      <t>シュサイ</t>
    </rPh>
    <rPh sb="4" eb="6">
      <t>シカク</t>
    </rPh>
    <rPh sb="6" eb="8">
      <t>コウシン</t>
    </rPh>
    <rPh sb="8" eb="11">
      <t>ケンシュウカイ</t>
    </rPh>
    <rPh sb="11" eb="13">
      <t>サンカ</t>
    </rPh>
    <rPh sb="13" eb="14">
      <t>ヒ</t>
    </rPh>
    <phoneticPr fontId="3"/>
  </si>
  <si>
    <t>支部研修会参加費（会員）</t>
    <rPh sb="0" eb="2">
      <t>シブ</t>
    </rPh>
    <rPh sb="2" eb="5">
      <t>ケンシュウカイ</t>
    </rPh>
    <rPh sb="5" eb="7">
      <t>サンカ</t>
    </rPh>
    <rPh sb="7" eb="8">
      <t>ヒ</t>
    </rPh>
    <rPh sb="9" eb="11">
      <t>カイイン</t>
    </rPh>
    <phoneticPr fontId="3"/>
  </si>
  <si>
    <t>444112-002</t>
    <phoneticPr fontId="3"/>
  </si>
  <si>
    <t>公開研修会参加費（非会員）</t>
    <rPh sb="0" eb="2">
      <t>コウカイ</t>
    </rPh>
    <rPh sb="2" eb="5">
      <t>ケンシュウカイ</t>
    </rPh>
    <rPh sb="5" eb="7">
      <t>サンカ</t>
    </rPh>
    <rPh sb="7" eb="8">
      <t>ヒ</t>
    </rPh>
    <rPh sb="9" eb="12">
      <t>ヒカイイン</t>
    </rPh>
    <phoneticPr fontId="3"/>
  </si>
  <si>
    <t>444113-001</t>
    <phoneticPr fontId="3"/>
  </si>
  <si>
    <t>災害活動助成金</t>
    <rPh sb="0" eb="2">
      <t>サイガイ</t>
    </rPh>
    <rPh sb="2" eb="4">
      <t>カツドウ</t>
    </rPh>
    <rPh sb="4" eb="7">
      <t>ジョセイキン</t>
    </rPh>
    <phoneticPr fontId="3"/>
  </si>
  <si>
    <t>助成金（機構基金運用委員会から）</t>
    <rPh sb="0" eb="2">
      <t>ジョセイ</t>
    </rPh>
    <rPh sb="2" eb="3">
      <t>キン</t>
    </rPh>
    <rPh sb="4" eb="6">
      <t>キコウ</t>
    </rPh>
    <rPh sb="6" eb="8">
      <t>キキン</t>
    </rPh>
    <rPh sb="8" eb="10">
      <t>ウンヨウ</t>
    </rPh>
    <rPh sb="10" eb="13">
      <t>イインカイ</t>
    </rPh>
    <phoneticPr fontId="3"/>
  </si>
  <si>
    <t>444113-002</t>
    <phoneticPr fontId="3"/>
  </si>
  <si>
    <t>助成金（外部団体から）</t>
    <rPh sb="0" eb="2">
      <t>ジョセイ</t>
    </rPh>
    <rPh sb="2" eb="3">
      <t>キン</t>
    </rPh>
    <rPh sb="4" eb="6">
      <t>ガイブ</t>
    </rPh>
    <rPh sb="6" eb="8">
      <t>ダンタイ</t>
    </rPh>
    <phoneticPr fontId="3"/>
  </si>
  <si>
    <t>444113-999</t>
    <phoneticPr fontId="3"/>
  </si>
  <si>
    <t>444371</t>
    <phoneticPr fontId="3"/>
  </si>
  <si>
    <t>預貯金利息</t>
    <rPh sb="0" eb="3">
      <t>ヨチョキン</t>
    </rPh>
    <rPh sb="3" eb="5">
      <t>リソク</t>
    </rPh>
    <phoneticPr fontId="3"/>
  </si>
  <si>
    <t>444379-001</t>
    <phoneticPr fontId="3"/>
  </si>
  <si>
    <t>雑収入</t>
    <rPh sb="0" eb="3">
      <t>ザッシュウニュウ</t>
    </rPh>
    <phoneticPr fontId="3"/>
  </si>
  <si>
    <t>事務処理手数料</t>
    <rPh sb="0" eb="2">
      <t>ジム</t>
    </rPh>
    <rPh sb="2" eb="4">
      <t>ショリ</t>
    </rPh>
    <rPh sb="4" eb="7">
      <t>テスウリョウ</t>
    </rPh>
    <phoneticPr fontId="3"/>
  </si>
  <si>
    <t>444379-999</t>
    <phoneticPr fontId="3"/>
  </si>
  <si>
    <t>当期収入合計（A）</t>
    <rPh sb="0" eb="2">
      <t>トウキ</t>
    </rPh>
    <rPh sb="2" eb="4">
      <t>シュウニュウ</t>
    </rPh>
    <rPh sb="4" eb="6">
      <t>ゴウケイ</t>
    </rPh>
    <phoneticPr fontId="3"/>
  </si>
  <si>
    <t>支出</t>
    <phoneticPr fontId="3"/>
  </si>
  <si>
    <t>費目番号</t>
    <phoneticPr fontId="3"/>
  </si>
  <si>
    <t>444221-001</t>
    <phoneticPr fontId="3"/>
  </si>
  <si>
    <t>支部総会運営費</t>
    <rPh sb="0" eb="2">
      <t>シブ</t>
    </rPh>
    <rPh sb="2" eb="4">
      <t>ソウカイ</t>
    </rPh>
    <rPh sb="4" eb="7">
      <t>ウンエイヒ</t>
    </rPh>
    <phoneticPr fontId="3"/>
  </si>
  <si>
    <t>会場費</t>
    <rPh sb="0" eb="2">
      <t>カイジョウ</t>
    </rPh>
    <rPh sb="2" eb="3">
      <t>ヒ</t>
    </rPh>
    <phoneticPr fontId="3"/>
  </si>
  <si>
    <t>444221-002</t>
    <phoneticPr fontId="3"/>
  </si>
  <si>
    <t>会議費</t>
    <rPh sb="0" eb="2">
      <t>カイギ</t>
    </rPh>
    <rPh sb="2" eb="3">
      <t>ヒ</t>
    </rPh>
    <phoneticPr fontId="3"/>
  </si>
  <si>
    <t>444221-003</t>
    <phoneticPr fontId="3"/>
  </si>
  <si>
    <t>印刷費</t>
    <rPh sb="0" eb="2">
      <t>インサツ</t>
    </rPh>
    <rPh sb="2" eb="3">
      <t>ヒ</t>
    </rPh>
    <phoneticPr fontId="3"/>
  </si>
  <si>
    <t>444221-004</t>
    <phoneticPr fontId="3"/>
  </si>
  <si>
    <t>通信費</t>
    <rPh sb="0" eb="2">
      <t>ツウシン</t>
    </rPh>
    <rPh sb="2" eb="3">
      <t>ヒ</t>
    </rPh>
    <phoneticPr fontId="3"/>
  </si>
  <si>
    <t>444221-999</t>
    <phoneticPr fontId="3"/>
  </si>
  <si>
    <t>444222-001</t>
    <phoneticPr fontId="3"/>
  </si>
  <si>
    <t>支部研修会運営費</t>
    <rPh sb="0" eb="2">
      <t>シブ</t>
    </rPh>
    <rPh sb="2" eb="5">
      <t>ケンシュウカイ</t>
    </rPh>
    <rPh sb="5" eb="8">
      <t>ウンエイヒ</t>
    </rPh>
    <phoneticPr fontId="3"/>
  </si>
  <si>
    <t>444222-002</t>
    <phoneticPr fontId="3"/>
  </si>
  <si>
    <t>444222-003</t>
    <phoneticPr fontId="3"/>
  </si>
  <si>
    <t>講師謝金</t>
    <rPh sb="0" eb="2">
      <t>コウシ</t>
    </rPh>
    <rPh sb="2" eb="4">
      <t>シャキン</t>
    </rPh>
    <phoneticPr fontId="3"/>
  </si>
  <si>
    <t>444222-004</t>
    <phoneticPr fontId="3"/>
  </si>
  <si>
    <t>講師旅費</t>
    <rPh sb="0" eb="2">
      <t>コウシ</t>
    </rPh>
    <rPh sb="2" eb="4">
      <t>リョヒ</t>
    </rPh>
    <phoneticPr fontId="3"/>
  </si>
  <si>
    <t>444222-005</t>
    <phoneticPr fontId="3"/>
  </si>
  <si>
    <t>444222-006</t>
    <phoneticPr fontId="3"/>
  </si>
  <si>
    <t>会場担当者費</t>
    <rPh sb="0" eb="2">
      <t>カイジョウ</t>
    </rPh>
    <rPh sb="2" eb="4">
      <t>タントウ</t>
    </rPh>
    <rPh sb="4" eb="5">
      <t>シャ</t>
    </rPh>
    <rPh sb="5" eb="6">
      <t>ヒ</t>
    </rPh>
    <phoneticPr fontId="3"/>
  </si>
  <si>
    <t>444222-999</t>
    <phoneticPr fontId="3"/>
  </si>
  <si>
    <t>444223-001</t>
    <phoneticPr fontId="3"/>
  </si>
  <si>
    <t>役員会運営費</t>
    <rPh sb="0" eb="2">
      <t>ヤクイン</t>
    </rPh>
    <rPh sb="2" eb="3">
      <t>カイ</t>
    </rPh>
    <rPh sb="3" eb="6">
      <t>ウンエイヒ</t>
    </rPh>
    <phoneticPr fontId="3"/>
  </si>
  <si>
    <t>444223-002</t>
    <phoneticPr fontId="3"/>
  </si>
  <si>
    <t>444223-003</t>
    <phoneticPr fontId="3"/>
  </si>
  <si>
    <t>旅費</t>
    <rPh sb="0" eb="2">
      <t>リョヒ</t>
    </rPh>
    <phoneticPr fontId="3"/>
  </si>
  <si>
    <t>444223-004</t>
    <phoneticPr fontId="3"/>
  </si>
  <si>
    <t>444223-005</t>
    <phoneticPr fontId="3"/>
  </si>
  <si>
    <t>444223-999</t>
    <phoneticPr fontId="3"/>
  </si>
  <si>
    <t>444224-001</t>
    <phoneticPr fontId="3"/>
  </si>
  <si>
    <t>NL関係費</t>
    <rPh sb="2" eb="4">
      <t>カンケイ</t>
    </rPh>
    <rPh sb="4" eb="5">
      <t>ヒ</t>
    </rPh>
    <phoneticPr fontId="3"/>
  </si>
  <si>
    <t>444224-002</t>
    <phoneticPr fontId="3"/>
  </si>
  <si>
    <t>444224-999</t>
    <phoneticPr fontId="3"/>
  </si>
  <si>
    <t>444225</t>
    <phoneticPr fontId="3"/>
  </si>
  <si>
    <t>ホームページ関係費</t>
    <rPh sb="6" eb="8">
      <t>カンケイ</t>
    </rPh>
    <rPh sb="8" eb="9">
      <t>ヒ</t>
    </rPh>
    <phoneticPr fontId="3"/>
  </si>
  <si>
    <t>444226</t>
    <phoneticPr fontId="3"/>
  </si>
  <si>
    <t>事務印刷費</t>
    <rPh sb="0" eb="2">
      <t>ジム</t>
    </rPh>
    <rPh sb="2" eb="4">
      <t>インサツ</t>
    </rPh>
    <rPh sb="4" eb="5">
      <t>ヒ</t>
    </rPh>
    <phoneticPr fontId="3"/>
  </si>
  <si>
    <t>444227</t>
    <phoneticPr fontId="3"/>
  </si>
  <si>
    <t>事務通信費</t>
    <rPh sb="0" eb="2">
      <t>ジム</t>
    </rPh>
    <rPh sb="2" eb="4">
      <t>ツウシン</t>
    </rPh>
    <rPh sb="4" eb="5">
      <t>ヒ</t>
    </rPh>
    <phoneticPr fontId="3"/>
  </si>
  <si>
    <t>444228</t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</si>
  <si>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</si>
  <si>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444211-001</t>
    <phoneticPr fontId="3"/>
  </si>
  <si>
    <t>人件費</t>
    <rPh sb="0" eb="3">
      <t>ジンケンヒ</t>
    </rPh>
    <phoneticPr fontId="3"/>
  </si>
  <si>
    <t>アルバイト給与（発送、研修会、その他）</t>
    <rPh sb="5" eb="7">
      <t>キュウヨ</t>
    </rPh>
    <rPh sb="8" eb="10">
      <t>ハッソウ</t>
    </rPh>
    <rPh sb="11" eb="13">
      <t>ケ</t>
    </rPh>
    <rPh sb="13" eb="14">
      <t>カイ</t>
    </rPh>
    <rPh sb="17" eb="18">
      <t>タ</t>
    </rPh>
    <phoneticPr fontId="3"/>
  </si>
  <si>
    <t>444211-002</t>
    <phoneticPr fontId="3"/>
  </si>
  <si>
    <t>アルバイト旅費（発送、研修会、その他）</t>
    <rPh sb="5" eb="7">
      <t>リョヒ</t>
    </rPh>
    <rPh sb="8" eb="10">
      <t>ハッソウ</t>
    </rPh>
    <rPh sb="11" eb="13">
      <t>ケ</t>
    </rPh>
    <rPh sb="13" eb="14">
      <t>カイ</t>
    </rPh>
    <rPh sb="17" eb="18">
      <t>タ</t>
    </rPh>
    <phoneticPr fontId="3"/>
  </si>
  <si>
    <t>444229</t>
    <phoneticPr fontId="3"/>
  </si>
  <si>
    <t>備品費</t>
    <rPh sb="0" eb="2">
      <t>ビヒン</t>
    </rPh>
    <rPh sb="2" eb="3">
      <t>ヒ</t>
    </rPh>
    <phoneticPr fontId="3"/>
  </si>
  <si>
    <t>444231-001</t>
    <phoneticPr fontId="3"/>
  </si>
  <si>
    <t>災害活動費</t>
    <rPh sb="0" eb="2">
      <t>サイガイ</t>
    </rPh>
    <rPh sb="2" eb="4">
      <t>カツドウ</t>
    </rPh>
    <rPh sb="4" eb="5">
      <t>ヒ</t>
    </rPh>
    <phoneticPr fontId="3"/>
  </si>
  <si>
    <t>444231-002</t>
    <phoneticPr fontId="3"/>
  </si>
  <si>
    <t>保険加入費</t>
    <rPh sb="0" eb="2">
      <t>ホケン</t>
    </rPh>
    <rPh sb="2" eb="4">
      <t>カニュウ</t>
    </rPh>
    <rPh sb="4" eb="5">
      <t>ヒ</t>
    </rPh>
    <phoneticPr fontId="3"/>
  </si>
  <si>
    <t>444231-999</t>
    <phoneticPr fontId="3"/>
  </si>
  <si>
    <t>444232-001</t>
    <phoneticPr fontId="3"/>
  </si>
  <si>
    <t>他団体関係費</t>
    <rPh sb="0" eb="1">
      <t>タ</t>
    </rPh>
    <rPh sb="1" eb="3">
      <t>ダンタイ</t>
    </rPh>
    <rPh sb="3" eb="5">
      <t>カンケイ</t>
    </rPh>
    <rPh sb="5" eb="6">
      <t>ヒ</t>
    </rPh>
    <phoneticPr fontId="3"/>
  </si>
  <si>
    <t>JDDネット（年会費）</t>
    <rPh sb="7" eb="10">
      <t>ネンカイヒ</t>
    </rPh>
    <phoneticPr fontId="3"/>
  </si>
  <si>
    <t>444232-002</t>
    <phoneticPr fontId="3"/>
  </si>
  <si>
    <t>JDDネット（旅費）</t>
    <rPh sb="7" eb="9">
      <t>リョヒ</t>
    </rPh>
    <phoneticPr fontId="3"/>
  </si>
  <si>
    <t>444232-003</t>
    <phoneticPr fontId="3"/>
  </si>
  <si>
    <t>心理研修センター関係費（旅費）</t>
    <rPh sb="0" eb="2">
      <t>シンリ</t>
    </rPh>
    <rPh sb="2" eb="4">
      <t>ケンシュウ</t>
    </rPh>
    <rPh sb="8" eb="10">
      <t>カンケイ</t>
    </rPh>
    <rPh sb="10" eb="11">
      <t>ヒ</t>
    </rPh>
    <rPh sb="12" eb="14">
      <t>リョヒ</t>
    </rPh>
    <phoneticPr fontId="3"/>
  </si>
  <si>
    <t>444232-999</t>
    <phoneticPr fontId="3"/>
  </si>
  <si>
    <t>444233-001</t>
    <phoneticPr fontId="3"/>
  </si>
  <si>
    <t>渉外関係費</t>
    <rPh sb="0" eb="2">
      <t>ショウガイ</t>
    </rPh>
    <rPh sb="2" eb="4">
      <t>カンケイ</t>
    </rPh>
    <rPh sb="4" eb="5">
      <t>ヒ</t>
    </rPh>
    <phoneticPr fontId="3"/>
  </si>
  <si>
    <t>出張旅費</t>
    <rPh sb="0" eb="2">
      <t>シュッチョウ</t>
    </rPh>
    <rPh sb="2" eb="4">
      <t>リョヒ</t>
    </rPh>
    <phoneticPr fontId="3"/>
  </si>
  <si>
    <t>444233-999</t>
    <phoneticPr fontId="3"/>
  </si>
  <si>
    <t>444234-001</t>
    <phoneticPr fontId="3"/>
  </si>
  <si>
    <t>支部分割関係費</t>
    <rPh sb="0" eb="2">
      <t>シブ</t>
    </rPh>
    <rPh sb="2" eb="4">
      <t>ブンカツ</t>
    </rPh>
    <rPh sb="4" eb="6">
      <t>カンケイ</t>
    </rPh>
    <rPh sb="6" eb="7">
      <t>ヒ</t>
    </rPh>
    <phoneticPr fontId="3"/>
  </si>
  <si>
    <t>444234-999</t>
    <phoneticPr fontId="3"/>
  </si>
  <si>
    <t>手数料</t>
    <rPh sb="0" eb="3">
      <t>テスウリョウ</t>
    </rPh>
    <phoneticPr fontId="3"/>
  </si>
  <si>
    <t>振込手数料</t>
    <rPh sb="0" eb="2">
      <t>フリコミ</t>
    </rPh>
    <rPh sb="2" eb="5">
      <t>テスウリョウ</t>
    </rPh>
    <phoneticPr fontId="3"/>
  </si>
  <si>
    <t>444239</t>
    <phoneticPr fontId="3"/>
  </si>
  <si>
    <t>雑費</t>
    <rPh sb="0" eb="2">
      <t>ザッピ</t>
    </rPh>
    <phoneticPr fontId="3"/>
  </si>
  <si>
    <t>―</t>
    <phoneticPr fontId="3"/>
  </si>
  <si>
    <t>予備費</t>
    <rPh sb="0" eb="2">
      <t>ヨビ</t>
    </rPh>
    <rPh sb="2" eb="3">
      <t>ヒ</t>
    </rPh>
    <phoneticPr fontId="3"/>
  </si>
  <si>
    <t>当期支出合計（B）</t>
    <rPh sb="0" eb="2">
      <t>トウキ</t>
    </rPh>
    <rPh sb="2" eb="4">
      <t>シシュツ</t>
    </rPh>
    <rPh sb="4" eb="6">
      <t>ゴウケイ</t>
    </rPh>
    <phoneticPr fontId="3"/>
  </si>
  <si>
    <t>当期収支差額（A）－（B）＝（C）</t>
    <rPh sb="0" eb="2">
      <t>トウキ</t>
    </rPh>
    <rPh sb="2" eb="4">
      <t>シュウシ</t>
    </rPh>
    <rPh sb="4" eb="6">
      <t>サガク</t>
    </rPh>
    <phoneticPr fontId="3"/>
  </si>
  <si>
    <t>予算備考</t>
    <rPh sb="0" eb="2">
      <t>ヨサン</t>
    </rPh>
    <rPh sb="2" eb="4">
      <t>ビコウ</t>
    </rPh>
    <phoneticPr fontId="3"/>
  </si>
  <si>
    <t>パソコン代</t>
    <rPh sb="4" eb="5">
      <t>ダイ</t>
    </rPh>
    <phoneticPr fontId="3"/>
  </si>
  <si>
    <t>発生した場合にのみ使用する費目（予算不可）</t>
    <rPh sb="0" eb="2">
      <t>ハッセイ</t>
    </rPh>
    <rPh sb="4" eb="6">
      <t>バアイ</t>
    </rPh>
    <rPh sb="9" eb="11">
      <t>シヨウ</t>
    </rPh>
    <rPh sb="13" eb="15">
      <t>ヒモク</t>
    </rPh>
    <rPh sb="16" eb="18">
      <t>ヨサン</t>
    </rPh>
    <rPh sb="18" eb="20">
      <t>フカ</t>
    </rPh>
    <phoneticPr fontId="3"/>
  </si>
  <si>
    <t>444222-007</t>
    <phoneticPr fontId="3"/>
  </si>
  <si>
    <t>444231-003</t>
    <phoneticPr fontId="3"/>
  </si>
  <si>
    <t>444231-004</t>
    <phoneticPr fontId="3"/>
  </si>
  <si>
    <t>444231-005</t>
    <phoneticPr fontId="3"/>
  </si>
  <si>
    <t>444231-006</t>
    <phoneticPr fontId="3"/>
  </si>
  <si>
    <t>444234-002</t>
    <phoneticPr fontId="3"/>
  </si>
  <si>
    <t>444234-003</t>
    <phoneticPr fontId="3"/>
  </si>
  <si>
    <t>444234-004</t>
    <phoneticPr fontId="3"/>
  </si>
  <si>
    <t>444234-005</t>
    <phoneticPr fontId="3"/>
  </si>
  <si>
    <t>444317-001</t>
    <phoneticPr fontId="3"/>
  </si>
  <si>
    <t>444317-999</t>
    <phoneticPr fontId="3"/>
  </si>
  <si>
    <t>収支の差額を調整</t>
    <rPh sb="0" eb="2">
      <t>シュウシ</t>
    </rPh>
    <rPh sb="3" eb="5">
      <t>サガク</t>
    </rPh>
    <rPh sb="6" eb="8">
      <t>チョウセイ</t>
    </rPh>
    <phoneticPr fontId="3"/>
  </si>
  <si>
    <t>2020年度予算書　（2020年４月～2021年３月）</t>
    <rPh sb="6" eb="9">
      <t>ヨサンショ</t>
    </rPh>
    <phoneticPr fontId="3"/>
  </si>
  <si>
    <t>2,000円×833名</t>
    <rPh sb="5" eb="6">
      <t>エン</t>
    </rPh>
    <rPh sb="10" eb="11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</si>
</sst>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9">
    <font>
      <sz val="11"/>
      <color theme="1"/>
      <name val="游ゴシック"/>
      <family val="2"/>
      <charset val="128"/>
      <scheme val="minor"/>
    </font>
    <font>
      <b/>
      <sz val="18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PｺﾞｼｯｸM"/>
      <family val="3"/>
      <charset val="128"/>
    </font>
    <font>
      <sz val="24"/>
      <name val="HGP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0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38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49" fontId="7" fillId="0" borderId="1" xfId="0" applyNumberFormat="1" applyFont="1" applyBorder="1">
      <alignment vertical="center"/>
    </xf>
    <xf numFmtId="0" fontId="8" fillId="0" borderId="1" xfId="0" applyFont="1" applyBorder="1">
      <alignment vertical="center"/>
    </xf>
    <xf numFmtId="38" fontId="4" fillId="3" borderId="4" xfId="0" applyNumberFormat="1" applyFont="1" applyFill="1" applyBorder="1" applyAlignment="1">
      <alignment horizontal="center" vertical="center"/>
    </xf>
    <xf numFmtId="38" fontId="4" fillId="3" borderId="5" xfId="0" applyNumberFormat="1" applyFont="1" applyFill="1" applyBorder="1" applyAlignment="1">
      <alignment horizontal="center" vertical="center"/>
    </xf>
    <xf numFmtId="0" fontId="4" fillId="4" borderId="8" xfId="0" applyFont="1" applyFill="1" applyBorder="1">
      <alignment vertical="center"/>
    </xf>
    <xf numFmtId="38" fontId="4" fillId="0" borderId="8" xfId="0" applyNumberFormat="1" applyFont="1" applyBorder="1">
      <alignment vertical="center"/>
    </xf>
    <xf numFmtId="0" fontId="4" fillId="4" borderId="12" xfId="0" applyFont="1" applyFill="1" applyBorder="1">
      <alignment vertical="center"/>
    </xf>
    <xf numFmtId="38" fontId="4" fillId="0" borderId="12" xfId="0" applyNumberFormat="1" applyFont="1" applyBorder="1">
      <alignment vertical="center"/>
    </xf>
    <xf numFmtId="0" fontId="4" fillId="4" borderId="15" xfId="0" applyFont="1" applyFill="1" applyBorder="1">
      <alignment vertical="center"/>
    </xf>
    <xf numFmtId="0" fontId="4" fillId="4" borderId="19" xfId="0" applyFont="1" applyFill="1" applyBorder="1">
      <alignment vertical="center"/>
    </xf>
    <xf numFmtId="38" fontId="4" fillId="0" borderId="20" xfId="0" applyNumberFormat="1" applyFont="1" applyBorder="1" applyAlignment="1">
      <alignment horizontal="right" vertical="center"/>
    </xf>
    <xf numFmtId="38" fontId="4" fillId="0" borderId="21" xfId="0" applyNumberFormat="1" applyFont="1" applyBorder="1">
      <alignment vertical="center"/>
    </xf>
    <xf numFmtId="0" fontId="4" fillId="4" borderId="23" xfId="0" applyFont="1" applyFill="1" applyBorder="1">
      <alignment vertical="center"/>
    </xf>
    <xf numFmtId="38" fontId="4" fillId="0" borderId="24" xfId="0" applyNumberFormat="1" applyFont="1" applyBorder="1">
      <alignment vertical="center"/>
    </xf>
    <xf numFmtId="0" fontId="4" fillId="4" borderId="25" xfId="0" applyFont="1" applyFill="1" applyBorder="1">
      <alignment vertical="center"/>
    </xf>
    <xf numFmtId="38" fontId="4" fillId="0" borderId="8" xfId="0" applyNumberFormat="1" applyFont="1" applyBorder="1" applyAlignment="1">
      <alignment horizontal="right" vertical="center"/>
    </xf>
    <xf numFmtId="38" fontId="4" fillId="0" borderId="12" xfId="0" applyNumberFormat="1" applyFont="1" applyBorder="1" applyAlignment="1">
      <alignment horizontal="right" vertical="center"/>
    </xf>
    <xf numFmtId="0" fontId="4" fillId="4" borderId="27" xfId="0" applyFont="1" applyFill="1" applyBorder="1">
      <alignment vertical="center"/>
    </xf>
    <xf numFmtId="38" fontId="4" fillId="0" borderId="28" xfId="0" applyNumberFormat="1" applyFont="1" applyBorder="1" applyAlignment="1">
      <alignment horizontal="right" vertical="center"/>
    </xf>
    <xf numFmtId="0" fontId="4" fillId="5" borderId="30" xfId="0" applyFont="1" applyFill="1" applyBorder="1">
      <alignment vertical="center"/>
    </xf>
    <xf numFmtId="0" fontId="4" fillId="4" borderId="31" xfId="0" applyFont="1" applyFill="1" applyBorder="1">
      <alignment vertical="center"/>
    </xf>
    <xf numFmtId="38" fontId="4" fillId="0" borderId="4" xfId="0" applyNumberFormat="1" applyFont="1" applyBorder="1" applyAlignment="1">
      <alignment horizontal="right" vertical="center"/>
    </xf>
    <xf numFmtId="0" fontId="4" fillId="4" borderId="34" xfId="0" applyFont="1" applyFill="1" applyBorder="1">
      <alignment vertical="center"/>
    </xf>
    <xf numFmtId="38" fontId="4" fillId="0" borderId="35" xfId="0" applyNumberFormat="1" applyFont="1" applyBorder="1" applyAlignment="1">
      <alignment horizontal="right" vertical="center"/>
    </xf>
    <xf numFmtId="38" fontId="4" fillId="3" borderId="3" xfId="0" applyNumberFormat="1" applyFont="1" applyFill="1" applyBorder="1" applyAlignment="1">
      <alignment horizontal="center" vertical="center"/>
    </xf>
    <xf numFmtId="38" fontId="4" fillId="0" borderId="42" xfId="0" applyNumberFormat="1" applyFont="1" applyBorder="1" applyAlignment="1">
      <alignment horizontal="right" vertical="center"/>
    </xf>
    <xf numFmtId="38" fontId="4" fillId="0" borderId="43" xfId="0" applyNumberFormat="1" applyFont="1" applyBorder="1" applyAlignment="1">
      <alignment horizontal="right" vertical="center"/>
    </xf>
    <xf numFmtId="0" fontId="4" fillId="4" borderId="24" xfId="0" applyFont="1" applyFill="1" applyBorder="1">
      <alignment vertical="center"/>
    </xf>
    <xf numFmtId="38" fontId="4" fillId="0" borderId="44" xfId="0" applyNumberFormat="1" applyFont="1" applyBorder="1" applyAlignment="1">
      <alignment horizontal="right" vertical="center"/>
    </xf>
    <xf numFmtId="0" fontId="4" fillId="4" borderId="45" xfId="0" applyFont="1" applyFill="1" applyBorder="1">
      <alignment vertical="center"/>
    </xf>
    <xf numFmtId="38" fontId="4" fillId="0" borderId="46" xfId="0" applyNumberFormat="1" applyFont="1" applyBorder="1" applyAlignment="1">
      <alignment horizontal="right" vertical="center"/>
    </xf>
    <xf numFmtId="0" fontId="4" fillId="5" borderId="30" xfId="0" applyFont="1" applyFill="1" applyBorder="1" applyAlignment="1">
      <alignment horizontal="left" vertical="center"/>
    </xf>
    <xf numFmtId="0" fontId="4" fillId="4" borderId="4" xfId="0" applyFont="1" applyFill="1" applyBorder="1">
      <alignment vertical="center"/>
    </xf>
    <xf numFmtId="38" fontId="4" fillId="0" borderId="3" xfId="0" applyNumberFormat="1" applyFont="1" applyBorder="1" applyAlignment="1">
      <alignment horizontal="right" vertical="center"/>
    </xf>
    <xf numFmtId="0" fontId="4" fillId="5" borderId="18" xfId="0" applyFont="1" applyFill="1" applyBorder="1" applyAlignment="1">
      <alignment horizontal="left" vertical="center"/>
    </xf>
    <xf numFmtId="0" fontId="4" fillId="4" borderId="28" xfId="0" applyFont="1" applyFill="1" applyBorder="1">
      <alignment vertical="center"/>
    </xf>
    <xf numFmtId="0" fontId="4" fillId="5" borderId="11" xfId="0" applyFont="1" applyFill="1" applyBorder="1" applyAlignment="1">
      <alignment horizontal="left" vertical="center"/>
    </xf>
    <xf numFmtId="0" fontId="4" fillId="4" borderId="48" xfId="0" applyFont="1" applyFill="1" applyBorder="1">
      <alignment vertical="center"/>
    </xf>
    <xf numFmtId="0" fontId="4" fillId="4" borderId="21" xfId="0" applyFont="1" applyFill="1" applyBorder="1">
      <alignment vertical="center"/>
    </xf>
    <xf numFmtId="38" fontId="4" fillId="0" borderId="45" xfId="0" applyNumberFormat="1" applyFont="1" applyBorder="1">
      <alignment vertical="center"/>
    </xf>
    <xf numFmtId="0" fontId="4" fillId="5" borderId="50" xfId="0" applyFont="1" applyFill="1" applyBorder="1" applyAlignment="1">
      <alignment horizontal="left" vertical="center"/>
    </xf>
    <xf numFmtId="0" fontId="4" fillId="4" borderId="51" xfId="0" applyFont="1" applyFill="1" applyBorder="1">
      <alignment vertical="center"/>
    </xf>
    <xf numFmtId="38" fontId="4" fillId="0" borderId="52" xfId="0" applyNumberFormat="1" applyFont="1" applyBorder="1" applyAlignment="1">
      <alignment horizontal="right" vertical="center"/>
    </xf>
    <xf numFmtId="49" fontId="4" fillId="0" borderId="15" xfId="0" applyNumberFormat="1" applyFont="1" applyBorder="1">
      <alignment vertical="center"/>
    </xf>
    <xf numFmtId="38" fontId="4" fillId="0" borderId="21" xfId="0" applyNumberFormat="1" applyFont="1" applyBorder="1" applyAlignment="1">
      <alignment horizontal="right" vertical="center"/>
    </xf>
    <xf numFmtId="49" fontId="4" fillId="0" borderId="19" xfId="0" applyNumberFormat="1" applyFont="1" applyBorder="1">
      <alignment vertical="center"/>
    </xf>
    <xf numFmtId="38" fontId="4" fillId="0" borderId="24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7" fillId="0" borderId="0" xfId="0" applyNumberFormat="1" applyFo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38" fontId="4" fillId="6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38" fontId="4" fillId="0" borderId="8" xfId="0" applyNumberFormat="1" applyFont="1" applyBorder="1" applyAlignment="1">
      <alignment horizontal="left" vertical="center"/>
    </xf>
    <xf numFmtId="38" fontId="4" fillId="7" borderId="8" xfId="0" applyNumberFormat="1" applyFont="1" applyFill="1" applyBorder="1" applyAlignment="1">
      <alignment horizontal="right" vertical="center"/>
    </xf>
    <xf numFmtId="38" fontId="4" fillId="7" borderId="9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>
      <alignment vertical="center"/>
    </xf>
    <xf numFmtId="38" fontId="4" fillId="0" borderId="12" xfId="0" applyNumberFormat="1" applyFont="1" applyBorder="1" applyAlignment="1">
      <alignment horizontal="left" vertical="center"/>
    </xf>
    <xf numFmtId="38" fontId="4" fillId="7" borderId="12" xfId="0" applyNumberFormat="1" applyFont="1" applyFill="1" applyBorder="1" applyAlignment="1">
      <alignment horizontal="right" vertical="center"/>
    </xf>
    <xf numFmtId="38" fontId="4" fillId="7" borderId="13" xfId="0" applyNumberFormat="1" applyFont="1" applyFill="1" applyBorder="1" applyAlignment="1">
      <alignment horizontal="right" vertical="center"/>
    </xf>
    <xf numFmtId="49" fontId="4" fillId="0" borderId="14" xfId="0" applyNumberFormat="1" applyFont="1" applyBorder="1">
      <alignment vertical="center"/>
    </xf>
    <xf numFmtId="38" fontId="4" fillId="0" borderId="21" xfId="0" applyNumberFormat="1" applyFont="1" applyBorder="1" applyAlignment="1">
      <alignment horizontal="left" vertical="center"/>
    </xf>
    <xf numFmtId="38" fontId="4" fillId="7" borderId="21" xfId="0" applyNumberFormat="1" applyFont="1" applyFill="1" applyBorder="1" applyAlignment="1">
      <alignment horizontal="right" vertical="center"/>
    </xf>
    <xf numFmtId="38" fontId="4" fillId="7" borderId="16" xfId="0" applyNumberFormat="1" applyFont="1" applyFill="1" applyBorder="1" applyAlignment="1">
      <alignment horizontal="right" vertical="center"/>
    </xf>
    <xf numFmtId="49" fontId="4" fillId="0" borderId="17" xfId="0" applyNumberFormat="1" applyFont="1" applyBorder="1">
      <alignment vertical="center"/>
    </xf>
    <xf numFmtId="38" fontId="4" fillId="0" borderId="24" xfId="0" applyNumberFormat="1" applyFont="1" applyBorder="1" applyAlignment="1">
      <alignment horizontal="left" vertical="center"/>
    </xf>
    <xf numFmtId="38" fontId="4" fillId="7" borderId="24" xfId="0" applyNumberFormat="1" applyFont="1" applyFill="1" applyBorder="1" applyAlignment="1">
      <alignment horizontal="right" vertical="center"/>
    </xf>
    <xf numFmtId="38" fontId="4" fillId="7" borderId="22" xfId="0" applyNumberFormat="1" applyFont="1" applyFill="1" applyBorder="1" applyAlignment="1">
      <alignment horizontal="righ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38" fontId="4" fillId="0" borderId="28" xfId="0" applyNumberFormat="1" applyFont="1" applyBorder="1" applyAlignment="1">
      <alignment horizontal="left" vertical="center"/>
    </xf>
    <xf numFmtId="38" fontId="4" fillId="7" borderId="28" xfId="0" applyNumberFormat="1" applyFont="1" applyFill="1" applyBorder="1" applyAlignment="1">
      <alignment horizontal="right" vertical="center"/>
    </xf>
    <xf numFmtId="38" fontId="4" fillId="7" borderId="29" xfId="0" applyNumberFormat="1" applyFont="1" applyFill="1" applyBorder="1" applyAlignment="1">
      <alignment horizontal="right" vertical="center"/>
    </xf>
    <xf numFmtId="49" fontId="4" fillId="0" borderId="30" xfId="0" applyNumberFormat="1" applyFont="1" applyBorder="1">
      <alignment vertical="center"/>
    </xf>
    <xf numFmtId="38" fontId="4" fillId="0" borderId="4" xfId="0" applyNumberFormat="1" applyFont="1" applyBorder="1" applyAlignment="1">
      <alignment horizontal="left" vertical="center"/>
    </xf>
    <xf numFmtId="38" fontId="4" fillId="7" borderId="4" xfId="0" applyNumberFormat="1" applyFont="1" applyFill="1" applyBorder="1" applyAlignment="1">
      <alignment horizontal="right" vertical="center"/>
    </xf>
    <xf numFmtId="38" fontId="4" fillId="7" borderId="5" xfId="0" applyNumberFormat="1" applyFont="1" applyFill="1" applyBorder="1" applyAlignment="1">
      <alignment horizontal="right" vertical="center"/>
    </xf>
    <xf numFmtId="49" fontId="4" fillId="0" borderId="32" xfId="0" applyNumberFormat="1" applyFont="1" applyBorder="1" applyAlignment="1">
      <alignment horizontal="left" vertical="center"/>
    </xf>
    <xf numFmtId="38" fontId="4" fillId="0" borderId="35" xfId="0" applyNumberFormat="1" applyFont="1" applyBorder="1" applyAlignment="1">
      <alignment horizontal="left" vertical="center"/>
    </xf>
    <xf numFmtId="38" fontId="4" fillId="7" borderId="35" xfId="0" applyNumberFormat="1" applyFont="1" applyFill="1" applyBorder="1" applyAlignment="1">
      <alignment horizontal="right" vertical="center"/>
    </xf>
    <xf numFmtId="38" fontId="4" fillId="7" borderId="36" xfId="0" applyNumberFormat="1" applyFont="1" applyFill="1" applyBorder="1" applyAlignment="1">
      <alignment horizontal="right" vertical="center"/>
    </xf>
    <xf numFmtId="49" fontId="4" fillId="0" borderId="37" xfId="0" applyNumberFormat="1" applyFont="1" applyBorder="1" applyAlignment="1">
      <alignment horizontal="left" vertical="center"/>
    </xf>
    <xf numFmtId="38" fontId="4" fillId="7" borderId="40" xfId="0" applyNumberFormat="1" applyFont="1" applyFill="1" applyBorder="1" applyAlignment="1">
      <alignment horizontal="right" vertical="center"/>
    </xf>
    <xf numFmtId="49" fontId="7" fillId="0" borderId="41" xfId="0" applyNumberFormat="1" applyFont="1" applyBorder="1">
      <alignment vertical="center"/>
    </xf>
    <xf numFmtId="49" fontId="4" fillId="2" borderId="4" xfId="0" applyNumberFormat="1" applyFont="1" applyFill="1" applyBorder="1" applyAlignment="1">
      <alignment horizontal="center" vertical="center"/>
    </xf>
    <xf numFmtId="38" fontId="4" fillId="6" borderId="3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/>
    </xf>
    <xf numFmtId="38" fontId="4" fillId="0" borderId="42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38" fontId="4" fillId="0" borderId="43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38" fontId="4" fillId="0" borderId="44" xfId="0" applyNumberFormat="1" applyFont="1" applyBorder="1" applyAlignment="1">
      <alignment horizontal="left" vertical="center"/>
    </xf>
    <xf numFmtId="38" fontId="4" fillId="0" borderId="46" xfId="0" applyNumberFormat="1" applyFont="1" applyBorder="1" applyAlignment="1">
      <alignment horizontal="left" vertical="center"/>
    </xf>
    <xf numFmtId="38" fontId="4" fillId="7" borderId="45" xfId="0" applyNumberFormat="1" applyFont="1" applyFill="1" applyBorder="1" applyAlignment="1">
      <alignment horizontal="right" vertical="center"/>
    </xf>
    <xf numFmtId="38" fontId="4" fillId="7" borderId="47" xfId="0" applyNumberFormat="1" applyFont="1" applyFill="1" applyBorder="1" applyAlignment="1">
      <alignment horizontal="right" vertical="center"/>
    </xf>
    <xf numFmtId="49" fontId="4" fillId="0" borderId="28" xfId="0" applyNumberFormat="1" applyFont="1" applyBorder="1" applyAlignment="1">
      <alignment horizontal="left" vertical="center"/>
    </xf>
    <xf numFmtId="38" fontId="4" fillId="7" borderId="44" xfId="0" applyNumberFormat="1" applyFont="1" applyFill="1" applyBorder="1" applyAlignment="1">
      <alignment horizontal="right" vertical="center"/>
    </xf>
    <xf numFmtId="49" fontId="4" fillId="0" borderId="4" xfId="0" applyNumberFormat="1" applyFont="1" applyBorder="1" applyAlignment="1">
      <alignment horizontal="left" vertical="center"/>
    </xf>
    <xf numFmtId="38" fontId="4" fillId="0" borderId="3" xfId="0" applyNumberFormat="1" applyFont="1" applyBorder="1" applyAlignment="1">
      <alignment horizontal="left" vertical="center"/>
    </xf>
    <xf numFmtId="38" fontId="4" fillId="7" borderId="3" xfId="0" applyNumberFormat="1" applyFont="1" applyFill="1" applyBorder="1" applyAlignment="1">
      <alignment horizontal="right" vertical="center"/>
    </xf>
    <xf numFmtId="49" fontId="4" fillId="0" borderId="48" xfId="0" applyNumberFormat="1" applyFont="1" applyBorder="1" applyAlignment="1">
      <alignment horizontal="left" vertical="center"/>
    </xf>
    <xf numFmtId="49" fontId="4" fillId="0" borderId="4" xfId="0" applyNumberFormat="1" applyFont="1" applyBorder="1">
      <alignment vertical="center"/>
    </xf>
    <xf numFmtId="38" fontId="4" fillId="7" borderId="42" xfId="0" applyNumberFormat="1" applyFont="1" applyFill="1" applyBorder="1" applyAlignment="1">
      <alignment horizontal="right" vertical="center"/>
    </xf>
    <xf numFmtId="38" fontId="4" fillId="7" borderId="43" xfId="0" applyNumberFormat="1" applyFont="1" applyFill="1" applyBorder="1" applyAlignment="1">
      <alignment horizontal="right" vertical="center"/>
    </xf>
    <xf numFmtId="38" fontId="4" fillId="7" borderId="46" xfId="0" applyNumberFormat="1" applyFont="1" applyFill="1" applyBorder="1" applyAlignment="1">
      <alignment horizontal="right" vertical="center"/>
    </xf>
    <xf numFmtId="38" fontId="4" fillId="0" borderId="55" xfId="0" applyNumberFormat="1" applyFont="1" applyBorder="1" applyAlignment="1">
      <alignment horizontal="left" vertical="center"/>
    </xf>
    <xf numFmtId="38" fontId="4" fillId="7" borderId="56" xfId="0" applyNumberFormat="1" applyFont="1" applyFill="1" applyBorder="1" applyAlignment="1">
      <alignment horizontal="right" vertical="center"/>
    </xf>
    <xf numFmtId="49" fontId="4" fillId="0" borderId="45" xfId="0" applyNumberFormat="1" applyFont="1" applyBorder="1" applyAlignment="1">
      <alignment horizontal="left" vertical="center"/>
    </xf>
    <xf numFmtId="49" fontId="4" fillId="0" borderId="49" xfId="0" applyNumberFormat="1" applyFont="1" applyBorder="1">
      <alignment vertical="center"/>
    </xf>
    <xf numFmtId="38" fontId="4" fillId="0" borderId="51" xfId="0" applyNumberFormat="1" applyFont="1" applyBorder="1" applyAlignment="1">
      <alignment horizontal="left" vertical="center"/>
    </xf>
    <xf numFmtId="38" fontId="4" fillId="7" borderId="51" xfId="0" applyNumberFormat="1" applyFont="1" applyFill="1" applyBorder="1" applyAlignment="1">
      <alignment horizontal="right" vertical="center"/>
    </xf>
    <xf numFmtId="38" fontId="4" fillId="7" borderId="53" xfId="0" applyNumberFormat="1" applyFont="1" applyFill="1" applyBorder="1" applyAlignment="1">
      <alignment horizontal="right" vertical="center"/>
    </xf>
    <xf numFmtId="0" fontId="4" fillId="5" borderId="58" xfId="0" applyFont="1" applyFill="1" applyBorder="1">
      <alignment vertical="center"/>
    </xf>
    <xf numFmtId="0" fontId="4" fillId="5" borderId="56" xfId="0" applyFont="1" applyFill="1" applyBorder="1">
      <alignment vertical="center"/>
    </xf>
    <xf numFmtId="0" fontId="4" fillId="5" borderId="54" xfId="0" applyFont="1" applyFill="1" applyBorder="1">
      <alignment vertical="center"/>
    </xf>
    <xf numFmtId="0" fontId="4" fillId="5" borderId="44" xfId="0" applyFont="1" applyFill="1" applyBorder="1">
      <alignment vertical="center"/>
    </xf>
    <xf numFmtId="0" fontId="4" fillId="4" borderId="7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/>
    </xf>
    <xf numFmtId="0" fontId="4" fillId="5" borderId="57" xfId="0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  <xf numFmtId="0" fontId="4" fillId="5" borderId="33" xfId="0" applyFont="1" applyFill="1" applyBorder="1" applyAlignment="1">
      <alignment horizontal="left" vertical="center"/>
    </xf>
    <xf numFmtId="0" fontId="4" fillId="5" borderId="38" xfId="0" applyFont="1" applyFill="1" applyBorder="1" applyAlignment="1">
      <alignment horizontal="left" vertical="center"/>
    </xf>
    <xf numFmtId="0" fontId="4" fillId="5" borderId="39" xfId="0" applyFont="1" applyFill="1" applyBorder="1" applyAlignment="1">
      <alignment horizontal="left" vertical="center"/>
    </xf>
  </cellXfs>
  <cellStyles count="2">
    <cellStyle name="標準" xfId="0" builtinId="0"/>
    <cellStyle name="標準 2" xfId="1" xr:uid="{756A0DDD-0709-4D03-B82E-0BBE9EB0E2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10CC5-5E20-468A-8F30-CB2BE371048C}">
  <dimension ref="A1:G75"/>
  <sheetViews>
    <sheetView tabSelected="1" workbookViewId="0">
      <selection activeCell="A2" sqref="A2:E2"/>
    </sheetView>
  </sheetViews>
  <sheetFormatPr defaultColWidth="8.19921875" defaultRowHeight="13.2"/>
  <cols>
    <col min="1" max="1" width="11.796875" style="54" customWidth="1"/>
    <col min="2" max="2" width="27.3984375" style="2" bestFit="1" customWidth="1"/>
    <col min="3" max="3" width="34.19921875" style="3" bestFit="1" customWidth="1"/>
    <col min="4" max="4" width="12.8984375" style="4" customWidth="1"/>
    <col min="5" max="5" width="38.796875" style="4" bestFit="1" customWidth="1"/>
    <col min="6" max="7" width="12.8984375" style="4" customWidth="1"/>
    <col min="8" max="16384" width="8.19921875" style="6"/>
  </cols>
  <sheetData>
    <row r="1" spans="1:7" ht="23.25" customHeight="1">
      <c r="A1" s="1" t="s">
        <v>0</v>
      </c>
      <c r="E1" s="5">
        <v>43921</v>
      </c>
    </row>
    <row r="2" spans="1:7" ht="31.5" customHeight="1">
      <c r="A2" s="133" t="s">
        <v>127</v>
      </c>
      <c r="B2" s="133"/>
      <c r="C2" s="133"/>
      <c r="D2" s="133"/>
      <c r="E2" s="133"/>
      <c r="F2" s="55"/>
      <c r="G2" s="55"/>
    </row>
    <row r="5" spans="1:7" ht="28.8" thickBot="1">
      <c r="A5" s="7" t="s">
        <v>1</v>
      </c>
      <c r="B5" s="8"/>
      <c r="C5" s="8"/>
    </row>
    <row r="6" spans="1:7" ht="26.25" customHeight="1" thickBot="1">
      <c r="A6" s="56" t="s">
        <v>2</v>
      </c>
      <c r="B6" s="134" t="s">
        <v>3</v>
      </c>
      <c r="C6" s="135"/>
      <c r="D6" s="9" t="s">
        <v>4</v>
      </c>
      <c r="E6" s="57" t="s">
        <v>112</v>
      </c>
      <c r="F6" s="9" t="s">
        <v>5</v>
      </c>
      <c r="G6" s="10" t="s">
        <v>6</v>
      </c>
    </row>
    <row r="7" spans="1:7" customFormat="1" ht="17.25" customHeight="1">
      <c r="A7" s="58" t="s">
        <v>7</v>
      </c>
      <c r="B7" s="124" t="s">
        <v>8</v>
      </c>
      <c r="C7" s="11" t="s">
        <v>9</v>
      </c>
      <c r="D7" s="12">
        <v>1666000</v>
      </c>
      <c r="E7" s="59" t="s">
        <v>128</v>
      </c>
      <c r="F7" s="60"/>
      <c r="G7" s="61">
        <f>F7-D7</f>
        <v>-1666000</v>
      </c>
    </row>
    <row r="8" spans="1:7" customFormat="1" ht="17.25" customHeight="1">
      <c r="A8" s="62" t="s">
        <v>10</v>
      </c>
      <c r="B8" s="136"/>
      <c r="C8" s="13" t="s">
        <v>11</v>
      </c>
      <c r="D8" s="14">
        <v>0</v>
      </c>
      <c r="E8" s="63"/>
      <c r="F8" s="64"/>
      <c r="G8" s="65">
        <f t="shared" ref="G8:G19" si="0">F8-D8</f>
        <v>0</v>
      </c>
    </row>
    <row r="9" spans="1:7" customFormat="1" ht="17.25" customHeight="1">
      <c r="A9" s="66" t="s">
        <v>12</v>
      </c>
      <c r="B9" s="136"/>
      <c r="C9" s="15" t="s">
        <v>13</v>
      </c>
      <c r="D9" s="14">
        <v>200000</v>
      </c>
      <c r="E9" s="67" t="s">
        <v>113</v>
      </c>
      <c r="F9" s="68"/>
      <c r="G9" s="69">
        <f t="shared" si="0"/>
        <v>-200000</v>
      </c>
    </row>
    <row r="10" spans="1:7" customFormat="1" ht="17.25" customHeight="1" thickBot="1">
      <c r="A10" s="70" t="s">
        <v>14</v>
      </c>
      <c r="B10" s="125"/>
      <c r="C10" s="16" t="s">
        <v>15</v>
      </c>
      <c r="D10" s="17"/>
      <c r="E10" s="71" t="s">
        <v>114</v>
      </c>
      <c r="F10" s="72"/>
      <c r="G10" s="73">
        <f t="shared" si="0"/>
        <v>0</v>
      </c>
    </row>
    <row r="11" spans="1:7" customFormat="1" ht="17.25" customHeight="1">
      <c r="A11" s="74" t="s">
        <v>16</v>
      </c>
      <c r="B11" s="127" t="s">
        <v>17</v>
      </c>
      <c r="C11" s="15" t="s">
        <v>18</v>
      </c>
      <c r="D11" s="18">
        <v>860000</v>
      </c>
      <c r="E11" s="67"/>
      <c r="F11" s="68"/>
      <c r="G11" s="69">
        <f t="shared" si="0"/>
        <v>-860000</v>
      </c>
    </row>
    <row r="12" spans="1:7" customFormat="1" ht="17.25" customHeight="1" thickBot="1">
      <c r="A12" s="75" t="s">
        <v>19</v>
      </c>
      <c r="B12" s="127"/>
      <c r="C12" s="19" t="s">
        <v>20</v>
      </c>
      <c r="D12" s="20">
        <v>0</v>
      </c>
      <c r="E12" s="71"/>
      <c r="F12" s="72"/>
      <c r="G12" s="73">
        <f t="shared" si="0"/>
        <v>0</v>
      </c>
    </row>
    <row r="13" spans="1:7" ht="17.25" customHeight="1">
      <c r="A13" s="58" t="s">
        <v>21</v>
      </c>
      <c r="B13" s="126" t="s">
        <v>22</v>
      </c>
      <c r="C13" s="21" t="s">
        <v>23</v>
      </c>
      <c r="D13" s="22">
        <v>0</v>
      </c>
      <c r="E13" s="59"/>
      <c r="F13" s="60"/>
      <c r="G13" s="61">
        <f t="shared" si="0"/>
        <v>0</v>
      </c>
    </row>
    <row r="14" spans="1:7" ht="17.25" customHeight="1" thickBot="1">
      <c r="A14" s="76" t="s">
        <v>24</v>
      </c>
      <c r="B14" s="127"/>
      <c r="C14" s="19" t="s">
        <v>25</v>
      </c>
      <c r="D14" s="23">
        <v>0</v>
      </c>
      <c r="E14" s="63"/>
      <c r="F14" s="72"/>
      <c r="G14" s="73">
        <f t="shared" si="0"/>
        <v>0</v>
      </c>
    </row>
    <row r="15" spans="1:7" ht="17.25" customHeight="1" thickBot="1">
      <c r="A15" s="77" t="s">
        <v>26</v>
      </c>
      <c r="B15" s="128"/>
      <c r="C15" s="24" t="s">
        <v>15</v>
      </c>
      <c r="D15" s="25">
        <v>0</v>
      </c>
      <c r="E15" s="78"/>
      <c r="F15" s="79"/>
      <c r="G15" s="80">
        <f t="shared" si="0"/>
        <v>0</v>
      </c>
    </row>
    <row r="16" spans="1:7" ht="17.25" customHeight="1" thickBot="1">
      <c r="A16" s="81" t="s">
        <v>27</v>
      </c>
      <c r="B16" s="26" t="s">
        <v>28</v>
      </c>
      <c r="C16" s="27"/>
      <c r="D16" s="28">
        <v>0</v>
      </c>
      <c r="E16" s="82"/>
      <c r="F16" s="83"/>
      <c r="G16" s="84">
        <f t="shared" si="0"/>
        <v>0</v>
      </c>
    </row>
    <row r="17" spans="1:7" ht="17.25" customHeight="1">
      <c r="A17" s="58" t="s">
        <v>29</v>
      </c>
      <c r="B17" s="126" t="s">
        <v>30</v>
      </c>
      <c r="C17" s="21" t="s">
        <v>31</v>
      </c>
      <c r="D17" s="22">
        <v>0</v>
      </c>
      <c r="E17" s="59"/>
      <c r="F17" s="60"/>
      <c r="G17" s="61">
        <f t="shared" si="0"/>
        <v>0</v>
      </c>
    </row>
    <row r="18" spans="1:7" ht="17.25" customHeight="1" thickBot="1">
      <c r="A18" s="85" t="s">
        <v>32</v>
      </c>
      <c r="B18" s="137"/>
      <c r="C18" s="29" t="s">
        <v>15</v>
      </c>
      <c r="D18" s="30">
        <v>0</v>
      </c>
      <c r="E18" s="86"/>
      <c r="F18" s="87"/>
      <c r="G18" s="88">
        <f t="shared" si="0"/>
        <v>0</v>
      </c>
    </row>
    <row r="19" spans="1:7" ht="28.5" customHeight="1" thickTop="1" thickBot="1">
      <c r="A19" s="89"/>
      <c r="B19" s="138" t="s">
        <v>33</v>
      </c>
      <c r="C19" s="139"/>
      <c r="D19" s="25">
        <f>SUM(D7:D18)</f>
        <v>2726000</v>
      </c>
      <c r="E19" s="25"/>
      <c r="F19" s="79">
        <f>SUM(F7:F18)</f>
        <v>0</v>
      </c>
      <c r="G19" s="90">
        <f t="shared" si="0"/>
        <v>-2726000</v>
      </c>
    </row>
    <row r="20" spans="1:7" ht="28.8" thickBot="1">
      <c r="A20" s="91" t="s">
        <v>34</v>
      </c>
      <c r="B20" s="8"/>
      <c r="C20" s="8"/>
    </row>
    <row r="21" spans="1:7" ht="26.25" customHeight="1" thickBot="1">
      <c r="A21" s="92" t="s">
        <v>35</v>
      </c>
      <c r="B21" s="134" t="s">
        <v>3</v>
      </c>
      <c r="C21" s="135"/>
      <c r="D21" s="31" t="s">
        <v>4</v>
      </c>
      <c r="E21" s="93" t="s">
        <v>112</v>
      </c>
      <c r="F21" s="9" t="s">
        <v>5</v>
      </c>
      <c r="G21" s="10" t="s">
        <v>6</v>
      </c>
    </row>
    <row r="22" spans="1:7" ht="17.25" customHeight="1">
      <c r="A22" s="94" t="s">
        <v>36</v>
      </c>
      <c r="B22" s="129" t="s">
        <v>37</v>
      </c>
      <c r="C22" s="11" t="s">
        <v>38</v>
      </c>
      <c r="D22" s="32">
        <v>0</v>
      </c>
      <c r="E22" s="95"/>
      <c r="F22" s="60"/>
      <c r="G22" s="61">
        <f>D22-F22</f>
        <v>0</v>
      </c>
    </row>
    <row r="23" spans="1:7" ht="17.25" customHeight="1">
      <c r="A23" s="96" t="s">
        <v>39</v>
      </c>
      <c r="B23" s="130"/>
      <c r="C23" s="13" t="s">
        <v>40</v>
      </c>
      <c r="D23" s="33">
        <v>0</v>
      </c>
      <c r="E23" s="97"/>
      <c r="F23" s="64"/>
      <c r="G23" s="65">
        <f t="shared" ref="G23:G75" si="1">D23-F23</f>
        <v>0</v>
      </c>
    </row>
    <row r="24" spans="1:7" ht="17.25" customHeight="1">
      <c r="A24" s="96" t="s">
        <v>41</v>
      </c>
      <c r="B24" s="130"/>
      <c r="C24" s="13" t="s">
        <v>42</v>
      </c>
      <c r="D24" s="33">
        <v>0</v>
      </c>
      <c r="E24" s="97"/>
      <c r="F24" s="64"/>
      <c r="G24" s="65">
        <f t="shared" si="1"/>
        <v>0</v>
      </c>
    </row>
    <row r="25" spans="1:7" ht="17.25" customHeight="1">
      <c r="A25" s="96" t="s">
        <v>43</v>
      </c>
      <c r="B25" s="130"/>
      <c r="C25" s="13" t="s">
        <v>44</v>
      </c>
      <c r="D25" s="33">
        <v>0</v>
      </c>
      <c r="E25" s="97"/>
      <c r="F25" s="64"/>
      <c r="G25" s="65">
        <f t="shared" si="1"/>
        <v>0</v>
      </c>
    </row>
    <row r="26" spans="1:7" ht="17.25" customHeight="1" thickBot="1">
      <c r="A26" s="98" t="s">
        <v>45</v>
      </c>
      <c r="B26" s="131"/>
      <c r="C26" s="34" t="s">
        <v>15</v>
      </c>
      <c r="D26" s="35">
        <v>0</v>
      </c>
      <c r="E26" s="99"/>
      <c r="F26" s="72"/>
      <c r="G26" s="73">
        <f t="shared" si="1"/>
        <v>0</v>
      </c>
    </row>
    <row r="27" spans="1:7" ht="17.25" customHeight="1">
      <c r="A27" s="94" t="s">
        <v>46</v>
      </c>
      <c r="B27" s="126" t="s">
        <v>47</v>
      </c>
      <c r="C27" s="11" t="s">
        <v>38</v>
      </c>
      <c r="D27" s="32">
        <v>1000000</v>
      </c>
      <c r="E27" s="95"/>
      <c r="F27" s="60"/>
      <c r="G27" s="61">
        <f t="shared" si="1"/>
        <v>1000000</v>
      </c>
    </row>
    <row r="28" spans="1:7" ht="17.25" customHeight="1">
      <c r="A28" s="96" t="s">
        <v>48</v>
      </c>
      <c r="B28" s="127"/>
      <c r="C28" s="13" t="s">
        <v>40</v>
      </c>
      <c r="D28" s="33">
        <v>50000</v>
      </c>
      <c r="E28" s="97"/>
      <c r="F28" s="64"/>
      <c r="G28" s="65">
        <f t="shared" si="1"/>
        <v>50000</v>
      </c>
    </row>
    <row r="29" spans="1:7" ht="17.25" customHeight="1">
      <c r="A29" s="96" t="s">
        <v>49</v>
      </c>
      <c r="B29" s="127"/>
      <c r="C29" s="13" t="s">
        <v>50</v>
      </c>
      <c r="D29" s="33">
        <v>400000</v>
      </c>
      <c r="E29" s="97"/>
      <c r="F29" s="64"/>
      <c r="G29" s="65">
        <f t="shared" si="1"/>
        <v>400000</v>
      </c>
    </row>
    <row r="30" spans="1:7" ht="17.25" customHeight="1">
      <c r="A30" s="96" t="s">
        <v>51</v>
      </c>
      <c r="B30" s="127"/>
      <c r="C30" s="13" t="s">
        <v>52</v>
      </c>
      <c r="D30" s="33">
        <v>50000</v>
      </c>
      <c r="E30" s="97"/>
      <c r="F30" s="64"/>
      <c r="G30" s="65">
        <f t="shared" si="1"/>
        <v>50000</v>
      </c>
    </row>
    <row r="31" spans="1:7" ht="17.25" customHeight="1">
      <c r="A31" s="96" t="s">
        <v>53</v>
      </c>
      <c r="B31" s="127"/>
      <c r="C31" s="13" t="s">
        <v>42</v>
      </c>
      <c r="D31" s="33">
        <v>100000</v>
      </c>
      <c r="E31" s="97"/>
      <c r="F31" s="64"/>
      <c r="G31" s="65">
        <f t="shared" si="1"/>
        <v>100000</v>
      </c>
    </row>
    <row r="32" spans="1:7" ht="17.25" customHeight="1">
      <c r="A32" s="96" t="s">
        <v>54</v>
      </c>
      <c r="B32" s="127"/>
      <c r="C32" s="13" t="s">
        <v>44</v>
      </c>
      <c r="D32" s="33">
        <v>5000</v>
      </c>
      <c r="E32" s="97"/>
      <c r="F32" s="64"/>
      <c r="G32" s="65">
        <f t="shared" si="1"/>
        <v>5000</v>
      </c>
    </row>
    <row r="33" spans="1:7" ht="17.25" customHeight="1">
      <c r="A33" s="96" t="s">
        <v>115</v>
      </c>
      <c r="B33" s="127"/>
      <c r="C33" s="36" t="s">
        <v>55</v>
      </c>
      <c r="D33" s="37">
        <v>20000</v>
      </c>
      <c r="E33" s="100"/>
      <c r="F33" s="101"/>
      <c r="G33" s="102">
        <f t="shared" si="1"/>
        <v>20000</v>
      </c>
    </row>
    <row r="34" spans="1:7" ht="17.25" customHeight="1" thickBot="1">
      <c r="A34" s="103" t="s">
        <v>56</v>
      </c>
      <c r="B34" s="128"/>
      <c r="C34" s="34" t="s">
        <v>15</v>
      </c>
      <c r="D34" s="35">
        <v>0</v>
      </c>
      <c r="E34" s="99"/>
      <c r="F34" s="72"/>
      <c r="G34" s="73">
        <f t="shared" si="1"/>
        <v>0</v>
      </c>
    </row>
    <row r="35" spans="1:7" ht="17.25" customHeight="1">
      <c r="A35" s="94" t="s">
        <v>57</v>
      </c>
      <c r="B35" s="126" t="s">
        <v>58</v>
      </c>
      <c r="C35" s="11" t="s">
        <v>38</v>
      </c>
      <c r="D35" s="32">
        <v>60000</v>
      </c>
      <c r="E35" s="95"/>
      <c r="F35" s="60"/>
      <c r="G35" s="61">
        <f t="shared" si="1"/>
        <v>60000</v>
      </c>
    </row>
    <row r="36" spans="1:7" ht="17.25" customHeight="1">
      <c r="A36" s="96" t="s">
        <v>59</v>
      </c>
      <c r="B36" s="127"/>
      <c r="C36" s="13" t="s">
        <v>40</v>
      </c>
      <c r="D36" s="33">
        <v>30000</v>
      </c>
      <c r="E36" s="97"/>
      <c r="F36" s="64"/>
      <c r="G36" s="65">
        <f t="shared" si="1"/>
        <v>30000</v>
      </c>
    </row>
    <row r="37" spans="1:7" ht="17.25" customHeight="1">
      <c r="A37" s="96" t="s">
        <v>60</v>
      </c>
      <c r="B37" s="127"/>
      <c r="C37" s="13" t="s">
        <v>61</v>
      </c>
      <c r="D37" s="33">
        <v>80000</v>
      </c>
      <c r="E37" s="97"/>
      <c r="F37" s="64"/>
      <c r="G37" s="65">
        <f t="shared" si="1"/>
        <v>80000</v>
      </c>
    </row>
    <row r="38" spans="1:7" ht="17.25" customHeight="1">
      <c r="A38" s="96" t="s">
        <v>62</v>
      </c>
      <c r="B38" s="127"/>
      <c r="C38" s="36" t="s">
        <v>42</v>
      </c>
      <c r="D38" s="33">
        <v>10000</v>
      </c>
      <c r="E38" s="97"/>
      <c r="F38" s="64"/>
      <c r="G38" s="65">
        <f t="shared" si="1"/>
        <v>10000</v>
      </c>
    </row>
    <row r="39" spans="1:7" ht="17.25" customHeight="1">
      <c r="A39" s="96" t="s">
        <v>63</v>
      </c>
      <c r="B39" s="127"/>
      <c r="C39" s="36" t="s">
        <v>44</v>
      </c>
      <c r="D39" s="33">
        <v>2000</v>
      </c>
      <c r="E39" s="97"/>
      <c r="F39" s="64"/>
      <c r="G39" s="65">
        <f t="shared" si="1"/>
        <v>2000</v>
      </c>
    </row>
    <row r="40" spans="1:7" ht="17.25" customHeight="1" thickBot="1">
      <c r="A40" s="103" t="s">
        <v>64</v>
      </c>
      <c r="B40" s="128"/>
      <c r="C40" s="34" t="s">
        <v>15</v>
      </c>
      <c r="D40" s="35">
        <v>0</v>
      </c>
      <c r="E40" s="99"/>
      <c r="F40" s="72"/>
      <c r="G40" s="73">
        <f t="shared" si="1"/>
        <v>0</v>
      </c>
    </row>
    <row r="41" spans="1:7" ht="17.25" customHeight="1">
      <c r="A41" s="94" t="s">
        <v>65</v>
      </c>
      <c r="B41" s="129" t="s">
        <v>66</v>
      </c>
      <c r="C41" s="11" t="s">
        <v>42</v>
      </c>
      <c r="D41" s="32">
        <v>0</v>
      </c>
      <c r="E41" s="95"/>
      <c r="F41" s="60"/>
      <c r="G41" s="61">
        <f t="shared" si="1"/>
        <v>0</v>
      </c>
    </row>
    <row r="42" spans="1:7" ht="17.25" customHeight="1">
      <c r="A42" s="96" t="s">
        <v>67</v>
      </c>
      <c r="B42" s="130"/>
      <c r="C42" s="13" t="s">
        <v>44</v>
      </c>
      <c r="D42" s="33">
        <v>0</v>
      </c>
      <c r="E42" s="97"/>
      <c r="F42" s="64"/>
      <c r="G42" s="65">
        <f t="shared" si="1"/>
        <v>0</v>
      </c>
    </row>
    <row r="43" spans="1:7" ht="17.25" customHeight="1" thickBot="1">
      <c r="A43" s="98" t="s">
        <v>68</v>
      </c>
      <c r="B43" s="131"/>
      <c r="C43" s="34" t="s">
        <v>15</v>
      </c>
      <c r="D43" s="35">
        <v>0</v>
      </c>
      <c r="E43" s="99"/>
      <c r="F43" s="104"/>
      <c r="G43" s="73">
        <f t="shared" si="1"/>
        <v>0</v>
      </c>
    </row>
    <row r="44" spans="1:7" ht="17.25" customHeight="1" thickBot="1">
      <c r="A44" s="105" t="s">
        <v>69</v>
      </c>
      <c r="B44" s="38" t="s">
        <v>70</v>
      </c>
      <c r="C44" s="39"/>
      <c r="D44" s="40">
        <v>500000</v>
      </c>
      <c r="E44" s="106"/>
      <c r="F44" s="107"/>
      <c r="G44" s="84">
        <f t="shared" si="1"/>
        <v>500000</v>
      </c>
    </row>
    <row r="45" spans="1:7" ht="17.25" customHeight="1" thickBot="1">
      <c r="A45" s="103" t="s">
        <v>71</v>
      </c>
      <c r="B45" s="41" t="s">
        <v>42</v>
      </c>
      <c r="C45" s="42" t="s">
        <v>72</v>
      </c>
      <c r="D45" s="40">
        <v>10000</v>
      </c>
      <c r="E45" s="106"/>
      <c r="F45" s="107"/>
      <c r="G45" s="84">
        <f t="shared" si="1"/>
        <v>10000</v>
      </c>
    </row>
    <row r="46" spans="1:7" ht="17.25" customHeight="1" thickBot="1">
      <c r="A46" s="108" t="s">
        <v>73</v>
      </c>
      <c r="B46" s="43" t="s">
        <v>44</v>
      </c>
      <c r="C46" s="44" t="s">
        <v>74</v>
      </c>
      <c r="D46" s="40">
        <v>30000</v>
      </c>
      <c r="E46" s="106"/>
      <c r="F46" s="107"/>
      <c r="G46" s="84">
        <f t="shared" si="1"/>
        <v>30000</v>
      </c>
    </row>
    <row r="47" spans="1:7" ht="17.25" customHeight="1" thickBot="1">
      <c r="A47" s="109" t="s">
        <v>75</v>
      </c>
      <c r="B47" s="26" t="s">
        <v>76</v>
      </c>
      <c r="C47" s="39"/>
      <c r="D47" s="40">
        <v>30000</v>
      </c>
      <c r="E47" s="106"/>
      <c r="F47" s="107"/>
      <c r="G47" s="84">
        <f t="shared" si="1"/>
        <v>30000</v>
      </c>
    </row>
    <row r="48" spans="1:7" ht="17.25" customHeight="1">
      <c r="A48" s="94" t="s">
        <v>77</v>
      </c>
      <c r="B48" s="124" t="s">
        <v>78</v>
      </c>
      <c r="C48" s="13" t="s">
        <v>79</v>
      </c>
      <c r="D48" s="32">
        <v>25000</v>
      </c>
      <c r="E48" s="95"/>
      <c r="F48" s="110"/>
      <c r="G48" s="61">
        <f t="shared" si="1"/>
        <v>25000</v>
      </c>
    </row>
    <row r="49" spans="1:7" ht="17.25" customHeight="1" thickBot="1">
      <c r="A49" s="103" t="s">
        <v>80</v>
      </c>
      <c r="B49" s="125"/>
      <c r="C49" s="42" t="s">
        <v>81</v>
      </c>
      <c r="D49" s="35">
        <v>4000</v>
      </c>
      <c r="E49" s="99"/>
      <c r="F49" s="104"/>
      <c r="G49" s="73">
        <f t="shared" si="1"/>
        <v>4000</v>
      </c>
    </row>
    <row r="50" spans="1:7" ht="17.25" customHeight="1" thickBot="1">
      <c r="A50" s="109" t="s">
        <v>82</v>
      </c>
      <c r="B50" s="26" t="s">
        <v>83</v>
      </c>
      <c r="C50" s="42"/>
      <c r="D50" s="40">
        <v>200000</v>
      </c>
      <c r="E50" s="106" t="s">
        <v>113</v>
      </c>
      <c r="F50" s="107"/>
      <c r="G50" s="84">
        <f t="shared" si="1"/>
        <v>200000</v>
      </c>
    </row>
    <row r="51" spans="1:7" ht="18" customHeight="1">
      <c r="A51" s="94" t="s">
        <v>84</v>
      </c>
      <c r="B51" s="126" t="s">
        <v>85</v>
      </c>
      <c r="C51" s="11" t="s">
        <v>61</v>
      </c>
      <c r="D51" s="12">
        <v>90000</v>
      </c>
      <c r="E51" s="95"/>
      <c r="F51" s="110"/>
      <c r="G51" s="61">
        <f t="shared" si="1"/>
        <v>90000</v>
      </c>
    </row>
    <row r="52" spans="1:7" ht="18" customHeight="1">
      <c r="A52" s="96" t="s">
        <v>86</v>
      </c>
      <c r="B52" s="127"/>
      <c r="C52" s="45" t="s">
        <v>44</v>
      </c>
      <c r="D52" s="14">
        <v>10000</v>
      </c>
      <c r="E52" s="97"/>
      <c r="F52" s="111"/>
      <c r="G52" s="65">
        <f t="shared" si="1"/>
        <v>10000</v>
      </c>
    </row>
    <row r="53" spans="1:7" ht="18" customHeight="1">
      <c r="A53" s="96" t="s">
        <v>116</v>
      </c>
      <c r="B53" s="127"/>
      <c r="C53" s="45" t="s">
        <v>40</v>
      </c>
      <c r="D53" s="46">
        <v>0</v>
      </c>
      <c r="E53" s="100"/>
      <c r="F53" s="112"/>
      <c r="G53" s="102">
        <f t="shared" si="1"/>
        <v>0</v>
      </c>
    </row>
    <row r="54" spans="1:7" ht="18" customHeight="1">
      <c r="A54" s="96" t="s">
        <v>117</v>
      </c>
      <c r="B54" s="127"/>
      <c r="C54" s="45" t="s">
        <v>42</v>
      </c>
      <c r="D54" s="46">
        <v>0</v>
      </c>
      <c r="E54" s="100"/>
      <c r="F54" s="112"/>
      <c r="G54" s="102">
        <f t="shared" si="1"/>
        <v>0</v>
      </c>
    </row>
    <row r="55" spans="1:7" ht="18" customHeight="1">
      <c r="A55" s="96" t="s">
        <v>118</v>
      </c>
      <c r="B55" s="127"/>
      <c r="C55" s="45" t="s">
        <v>76</v>
      </c>
      <c r="D55" s="46">
        <v>0</v>
      </c>
      <c r="E55" s="100"/>
      <c r="F55" s="112"/>
      <c r="G55" s="102">
        <f t="shared" si="1"/>
        <v>0</v>
      </c>
    </row>
    <row r="56" spans="1:7" ht="18" customHeight="1">
      <c r="A56" s="96" t="s">
        <v>119</v>
      </c>
      <c r="B56" s="127"/>
      <c r="C56" s="45" t="s">
        <v>87</v>
      </c>
      <c r="D56" s="46">
        <v>10000</v>
      </c>
      <c r="E56" s="100"/>
      <c r="F56" s="112"/>
      <c r="G56" s="102">
        <f t="shared" si="1"/>
        <v>10000</v>
      </c>
    </row>
    <row r="57" spans="1:7" ht="18" customHeight="1" thickBot="1">
      <c r="A57" s="103" t="s">
        <v>88</v>
      </c>
      <c r="B57" s="128"/>
      <c r="C57" s="42" t="s">
        <v>15</v>
      </c>
      <c r="D57" s="20">
        <v>0</v>
      </c>
      <c r="E57" s="99"/>
      <c r="F57" s="104"/>
      <c r="G57" s="73">
        <f t="shared" si="1"/>
        <v>0</v>
      </c>
    </row>
    <row r="58" spans="1:7" ht="18" customHeight="1">
      <c r="A58" s="94" t="s">
        <v>89</v>
      </c>
      <c r="B58" s="129" t="s">
        <v>90</v>
      </c>
      <c r="C58" s="11" t="s">
        <v>91</v>
      </c>
      <c r="D58" s="32">
        <v>0</v>
      </c>
      <c r="E58" s="95"/>
      <c r="F58" s="60"/>
      <c r="G58" s="61">
        <f t="shared" si="1"/>
        <v>0</v>
      </c>
    </row>
    <row r="59" spans="1:7" ht="18" customHeight="1">
      <c r="A59" s="96" t="s">
        <v>92</v>
      </c>
      <c r="B59" s="130"/>
      <c r="C59" s="13" t="s">
        <v>93</v>
      </c>
      <c r="D59" s="33">
        <v>0</v>
      </c>
      <c r="E59" s="97"/>
      <c r="F59" s="64"/>
      <c r="G59" s="65">
        <f t="shared" si="1"/>
        <v>0</v>
      </c>
    </row>
    <row r="60" spans="1:7" ht="18" customHeight="1">
      <c r="A60" s="96" t="s">
        <v>94</v>
      </c>
      <c r="B60" s="130"/>
      <c r="C60" s="13" t="s">
        <v>95</v>
      </c>
      <c r="D60" s="33">
        <v>0</v>
      </c>
      <c r="E60" s="97"/>
      <c r="F60" s="64"/>
      <c r="G60" s="65">
        <f t="shared" si="1"/>
        <v>0</v>
      </c>
    </row>
    <row r="61" spans="1:7" ht="18" customHeight="1" thickBot="1">
      <c r="A61" s="98" t="s">
        <v>96</v>
      </c>
      <c r="B61" s="131"/>
      <c r="C61" s="34" t="s">
        <v>15</v>
      </c>
      <c r="D61" s="35">
        <v>0</v>
      </c>
      <c r="E61" s="113"/>
      <c r="F61" s="114"/>
      <c r="G61" s="73">
        <f t="shared" si="1"/>
        <v>0</v>
      </c>
    </row>
    <row r="62" spans="1:7" ht="18" customHeight="1">
      <c r="A62" s="94" t="s">
        <v>97</v>
      </c>
      <c r="B62" s="129" t="s">
        <v>98</v>
      </c>
      <c r="C62" s="11" t="s">
        <v>99</v>
      </c>
      <c r="D62" s="32">
        <v>10000</v>
      </c>
      <c r="E62" s="95"/>
      <c r="F62" s="60"/>
      <c r="G62" s="61">
        <f t="shared" si="1"/>
        <v>10000</v>
      </c>
    </row>
    <row r="63" spans="1:7" ht="18" customHeight="1" thickBot="1">
      <c r="A63" s="98" t="s">
        <v>100</v>
      </c>
      <c r="B63" s="131"/>
      <c r="C63" s="34" t="s">
        <v>15</v>
      </c>
      <c r="D63" s="35">
        <v>0</v>
      </c>
      <c r="E63" s="113"/>
      <c r="F63" s="114"/>
      <c r="G63" s="73">
        <f t="shared" si="1"/>
        <v>0</v>
      </c>
    </row>
    <row r="64" spans="1:7" ht="18" customHeight="1">
      <c r="A64" s="94" t="s">
        <v>101</v>
      </c>
      <c r="B64" s="129" t="s">
        <v>102</v>
      </c>
      <c r="C64" s="11" t="s">
        <v>38</v>
      </c>
      <c r="D64" s="32">
        <v>0</v>
      </c>
      <c r="E64" s="95"/>
      <c r="F64" s="60"/>
      <c r="G64" s="61">
        <f t="shared" si="1"/>
        <v>0</v>
      </c>
    </row>
    <row r="65" spans="1:7" ht="18" customHeight="1">
      <c r="A65" s="96" t="s">
        <v>120</v>
      </c>
      <c r="B65" s="130"/>
      <c r="C65" s="13" t="s">
        <v>40</v>
      </c>
      <c r="D65" s="33">
        <v>0</v>
      </c>
      <c r="E65" s="97"/>
      <c r="F65" s="64"/>
      <c r="G65" s="65">
        <f t="shared" si="1"/>
        <v>0</v>
      </c>
    </row>
    <row r="66" spans="1:7" ht="18" customHeight="1">
      <c r="A66" s="96" t="s">
        <v>121</v>
      </c>
      <c r="B66" s="130"/>
      <c r="C66" s="13" t="s">
        <v>61</v>
      </c>
      <c r="D66" s="33">
        <v>0</v>
      </c>
      <c r="E66" s="97"/>
      <c r="F66" s="64"/>
      <c r="G66" s="65">
        <f t="shared" si="1"/>
        <v>0</v>
      </c>
    </row>
    <row r="67" spans="1:7" ht="18" customHeight="1">
      <c r="A67" s="96" t="s">
        <v>122</v>
      </c>
      <c r="B67" s="130"/>
      <c r="C67" s="13" t="s">
        <v>42</v>
      </c>
      <c r="D67" s="33">
        <v>0</v>
      </c>
      <c r="E67" s="97"/>
      <c r="F67" s="64"/>
      <c r="G67" s="65">
        <f t="shared" si="1"/>
        <v>0</v>
      </c>
    </row>
    <row r="68" spans="1:7" ht="18" customHeight="1">
      <c r="A68" s="96" t="s">
        <v>123</v>
      </c>
      <c r="B68" s="130"/>
      <c r="C68" s="13" t="s">
        <v>44</v>
      </c>
      <c r="D68" s="33">
        <v>0</v>
      </c>
      <c r="E68" s="97"/>
      <c r="F68" s="64"/>
      <c r="G68" s="65">
        <f t="shared" si="1"/>
        <v>0</v>
      </c>
    </row>
    <row r="69" spans="1:7" ht="18" customHeight="1" thickBot="1">
      <c r="A69" s="115" t="s">
        <v>103</v>
      </c>
      <c r="B69" s="132"/>
      <c r="C69" s="36" t="s">
        <v>15</v>
      </c>
      <c r="D69" s="37">
        <v>0</v>
      </c>
      <c r="E69" s="113"/>
      <c r="F69" s="114"/>
      <c r="G69" s="102">
        <f t="shared" si="1"/>
        <v>0</v>
      </c>
    </row>
    <row r="70" spans="1:7" ht="18" customHeight="1">
      <c r="A70" s="94" t="s">
        <v>124</v>
      </c>
      <c r="B70" s="126" t="s">
        <v>104</v>
      </c>
      <c r="C70" s="11" t="s">
        <v>105</v>
      </c>
      <c r="D70" s="32">
        <v>0</v>
      </c>
      <c r="E70" s="95"/>
      <c r="F70" s="60"/>
      <c r="G70" s="61">
        <f t="shared" si="1"/>
        <v>0</v>
      </c>
    </row>
    <row r="71" spans="1:7" ht="18" customHeight="1" thickBot="1">
      <c r="A71" s="98" t="s">
        <v>125</v>
      </c>
      <c r="B71" s="128"/>
      <c r="C71" s="34" t="s">
        <v>15</v>
      </c>
      <c r="D71" s="35">
        <v>0</v>
      </c>
      <c r="E71" s="113"/>
      <c r="F71" s="114"/>
      <c r="G71" s="73">
        <f t="shared" si="1"/>
        <v>0</v>
      </c>
    </row>
    <row r="72" spans="1:7" ht="17.25" customHeight="1" thickBot="1">
      <c r="A72" s="81" t="s">
        <v>106</v>
      </c>
      <c r="B72" s="38" t="s">
        <v>107</v>
      </c>
      <c r="C72" s="39"/>
      <c r="D72" s="28">
        <v>0</v>
      </c>
      <c r="E72" s="106"/>
      <c r="F72" s="107"/>
      <c r="G72" s="84">
        <f t="shared" si="1"/>
        <v>0</v>
      </c>
    </row>
    <row r="73" spans="1:7" ht="17.25" customHeight="1" thickBot="1">
      <c r="A73" s="116" t="s">
        <v>108</v>
      </c>
      <c r="B73" s="47" t="s">
        <v>109</v>
      </c>
      <c r="C73" s="48"/>
      <c r="D73" s="49">
        <v>0</v>
      </c>
      <c r="E73" s="117" t="s">
        <v>126</v>
      </c>
      <c r="F73" s="118"/>
      <c r="G73" s="119">
        <f t="shared" si="1"/>
        <v>0</v>
      </c>
    </row>
    <row r="74" spans="1:7" ht="24" customHeight="1" thickTop="1">
      <c r="A74" s="50"/>
      <c r="B74" s="120" t="s">
        <v>110</v>
      </c>
      <c r="C74" s="121"/>
      <c r="D74" s="51">
        <f>SUM(D22:D73)</f>
        <v>2726000</v>
      </c>
      <c r="E74" s="67"/>
      <c r="F74" s="68">
        <f>SUM(F22:F73)</f>
        <v>0</v>
      </c>
      <c r="G74" s="69">
        <f t="shared" si="1"/>
        <v>2726000</v>
      </c>
    </row>
    <row r="75" spans="1:7" ht="24" customHeight="1" thickBot="1">
      <c r="A75" s="52"/>
      <c r="B75" s="122" t="s">
        <v>111</v>
      </c>
      <c r="C75" s="123"/>
      <c r="D75" s="53">
        <f>D19-D74</f>
        <v>0</v>
      </c>
      <c r="E75" s="71"/>
      <c r="F75" s="72">
        <f>F19-F74</f>
        <v>0</v>
      </c>
      <c r="G75" s="73">
        <f t="shared" si="1"/>
        <v>0</v>
      </c>
    </row>
  </sheetData>
  <mergeCells count="20">
    <mergeCell ref="B41:B43"/>
    <mergeCell ref="A2:E2"/>
    <mergeCell ref="B6:C6"/>
    <mergeCell ref="B7:B10"/>
    <mergeCell ref="B11:B12"/>
    <mergeCell ref="B13:B15"/>
    <mergeCell ref="B17:B18"/>
    <mergeCell ref="B19:C19"/>
    <mergeCell ref="B21:C21"/>
    <mergeCell ref="B22:B26"/>
    <mergeCell ref="B27:B34"/>
    <mergeCell ref="B35:B40"/>
    <mergeCell ref="B74:C74"/>
    <mergeCell ref="B75:C75"/>
    <mergeCell ref="B48:B49"/>
    <mergeCell ref="B51:B57"/>
    <mergeCell ref="B58:B61"/>
    <mergeCell ref="B62:B63"/>
    <mergeCell ref="B64:B69"/>
    <mergeCell ref="B70:B71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2020-05-27T04:04:54Z</dcterms:created>
  <dcterms:modified xsi:type="dcterms:W3CDTF">2020-05-31T11:44:49Z</dcterms:modified>
</cp:coreProperties>
</file>