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55" yWindow="330" windowWidth="19110" windowHeight="11760"/>
  </bookViews>
  <sheets>
    <sheet name="支部" sheetId="1" r:id="rId1"/>
  </sheets>
  <definedNames>
    <definedName name="_xlnm._FilterDatabase" localSheetId="0" hidden="1">支部!$B$6:$C$72</definedName>
    <definedName name="_xlnm.Print_Area" localSheetId="0">支部!$A$1:$G$75</definedName>
    <definedName name="_xlnm.Print_Titles" localSheetId="0">支部!$6:$6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/>
  <c r="G55"/>
  <c r="G54"/>
  <c r="G53"/>
  <c r="G33"/>
  <c r="G15" l="1"/>
  <c r="F19" l="1"/>
  <c r="D19" l="1"/>
  <c r="D74" l="1"/>
  <c r="G71"/>
  <c r="G70"/>
  <c r="G7" l="1"/>
  <c r="F74" l="1"/>
  <c r="F75" s="1"/>
  <c r="G10" l="1"/>
  <c r="G23" l="1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7"/>
  <c r="G58"/>
  <c r="G59"/>
  <c r="G60"/>
  <c r="G61"/>
  <c r="G62"/>
  <c r="G63"/>
  <c r="G64"/>
  <c r="G65"/>
  <c r="G66"/>
  <c r="G67"/>
  <c r="G68"/>
  <c r="G69"/>
  <c r="G73"/>
  <c r="G22"/>
  <c r="G8"/>
  <c r="G9"/>
  <c r="G11"/>
  <c r="G12"/>
  <c r="G13"/>
  <c r="G14"/>
  <c r="G16"/>
  <c r="G17"/>
  <c r="G18"/>
  <c r="G72" l="1"/>
  <c r="G74" l="1"/>
  <c r="D75" l="1"/>
  <c r="G75" s="1"/>
  <c r="G19"/>
</calcChain>
</file>

<file path=xl/sharedStrings.xml><?xml version="1.0" encoding="utf-8"?>
<sst xmlns="http://schemas.openxmlformats.org/spreadsheetml/2006/main" count="166" uniqueCount="142">
  <si>
    <t>その他</t>
    <rPh sb="2" eb="3">
      <t>タ</t>
    </rPh>
    <phoneticPr fontId="2"/>
  </si>
  <si>
    <t>預貯金利息</t>
    <rPh sb="0" eb="3">
      <t>ヨチョキン</t>
    </rPh>
    <rPh sb="3" eb="5">
      <t>リソク</t>
    </rPh>
    <phoneticPr fontId="2"/>
  </si>
  <si>
    <t>災害活動助成金</t>
    <rPh sb="0" eb="2">
      <t>サイガイ</t>
    </rPh>
    <rPh sb="2" eb="4">
      <t>カツドウ</t>
    </rPh>
    <rPh sb="4" eb="7">
      <t>ジョセイキン</t>
    </rPh>
    <phoneticPr fontId="2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</si>
  <si>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2"/>
  </si>
  <si>
    <t>雑収入</t>
    <rPh sb="0" eb="3">
      <t>ザッシュウニュウ</t>
    </rPh>
    <phoneticPr fontId="2"/>
  </si>
  <si>
    <t>事務処理手数料</t>
    <rPh sb="0" eb="2">
      <t>ジム</t>
    </rPh>
    <rPh sb="2" eb="4">
      <t>ショリ</t>
    </rPh>
    <rPh sb="4" eb="7">
      <t>テスウリョウ</t>
    </rPh>
    <phoneticPr fontId="2"/>
  </si>
  <si>
    <t>支部総会運営費</t>
    <rPh sb="0" eb="2">
      <t>シブ</t>
    </rPh>
    <rPh sb="2" eb="4">
      <t>ソウカイ</t>
    </rPh>
    <rPh sb="4" eb="7">
      <t>ウンエイヒ</t>
    </rPh>
    <phoneticPr fontId="2"/>
  </si>
  <si>
    <t>会議費</t>
    <rPh sb="0" eb="2">
      <t>カイギ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</si>
  <si>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</si>
  <si>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支部研修会運営費</t>
    <rPh sb="0" eb="2">
      <t>シブ</t>
    </rPh>
    <rPh sb="2" eb="5">
      <t>ケンシュウカイ</t>
    </rPh>
    <rPh sb="5" eb="8">
      <t>ウンエイヒ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</si>
  <si>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</si>
  <si>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</si>
  <si>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役員会運営費</t>
    <rPh sb="0" eb="2">
      <t>ヤクイン</t>
    </rPh>
    <rPh sb="2" eb="3">
      <t>カイ</t>
    </rPh>
    <rPh sb="3" eb="6">
      <t>ウンエイヒ</t>
    </rPh>
    <phoneticPr fontId="2"/>
  </si>
  <si>
    <t>旅費</t>
    <rPh sb="0" eb="2">
      <t>リョヒ</t>
    </rPh>
    <phoneticPr fontId="2"/>
  </si>
  <si>
    <t>NL関係費</t>
    <rPh sb="2" eb="4">
      <t>カンケイ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</si>
  <si>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</si>
  <si>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</si>
  <si>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ホームページ関係費</t>
    <rPh sb="6" eb="8">
      <t>カンケイ</t>
    </rPh>
    <rPh sb="8" eb="9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</si>
  <si>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</si>
  <si>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災害活動費</t>
    <rPh sb="0" eb="2">
      <t>サイガイ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</si>
  <si>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</si>
  <si>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2"/>
  </si>
  <si>
    <t>人件費</t>
    <rPh sb="0" eb="3">
      <t>ジンケンヒ</t>
    </rPh>
    <phoneticPr fontId="2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</si>
  <si>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</si>
  <si>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</si>
  <si>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事務印刷費</t>
    <rPh sb="0" eb="2">
      <t>ジム</t>
    </rPh>
    <rPh sb="2" eb="4">
      <t>インサツ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</si>
  <si>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</si>
  <si>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2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</si>
  <si>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2"/>
  </si>
  <si>
    <t>印刷費</t>
    <rPh sb="0" eb="2">
      <t>インサツ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</si>
  <si>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</si>
  <si>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</si>
  <si>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</si>
  <si>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基本準備金</t>
    <rPh sb="0" eb="2">
      <t>キホン</t>
    </rPh>
    <rPh sb="2" eb="4">
      <t>ジュンビ</t>
    </rPh>
    <rPh sb="4" eb="5">
      <t>キン</t>
    </rPh>
    <phoneticPr fontId="2"/>
  </si>
  <si>
    <t>活動補助金</t>
    <rPh sb="0" eb="2">
      <t>カツドウ</t>
    </rPh>
    <rPh sb="2" eb="5">
      <t>ホジョキン</t>
    </rPh>
    <phoneticPr fontId="2"/>
  </si>
  <si>
    <t>活動企画費</t>
    <rPh sb="0" eb="2">
      <t>カツドウ</t>
    </rPh>
    <rPh sb="2" eb="4">
      <t>キカク</t>
    </rPh>
    <rPh sb="4" eb="5">
      <t>ヒ</t>
    </rPh>
    <phoneticPr fontId="2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</si>
  <si>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2"/>
  </si>
  <si>
    <t>費目番号</t>
    <rPh sb="0" eb="2">
      <t>ヒモク</t>
    </rPh>
    <rPh sb="2" eb="4">
      <t>バンゴウ</t>
    </rPh>
    <phoneticPr fontId="2"/>
  </si>
  <si>
    <t>4371</t>
    <phoneticPr fontId="2"/>
  </si>
  <si>
    <t>4379-01</t>
    <phoneticPr fontId="2"/>
  </si>
  <si>
    <t>4379-Z</t>
    <phoneticPr fontId="2"/>
  </si>
  <si>
    <t>6221-01</t>
    <phoneticPr fontId="2"/>
  </si>
  <si>
    <t>6221-02</t>
    <phoneticPr fontId="2"/>
  </si>
  <si>
    <t>6221-03</t>
    <phoneticPr fontId="2"/>
  </si>
  <si>
    <t>6221-04</t>
    <phoneticPr fontId="2"/>
  </si>
  <si>
    <t>6221-Z</t>
    <phoneticPr fontId="2"/>
  </si>
  <si>
    <t>6222-01</t>
    <phoneticPr fontId="2"/>
  </si>
  <si>
    <t>6222-02</t>
    <phoneticPr fontId="2"/>
  </si>
  <si>
    <t>6222-03</t>
    <phoneticPr fontId="2"/>
  </si>
  <si>
    <t>6222-04</t>
    <phoneticPr fontId="2"/>
  </si>
  <si>
    <t>6222-05</t>
    <phoneticPr fontId="2"/>
  </si>
  <si>
    <t>6222-06</t>
    <phoneticPr fontId="2"/>
  </si>
  <si>
    <t>6222-Z</t>
    <phoneticPr fontId="2"/>
  </si>
  <si>
    <t>6223-01</t>
    <phoneticPr fontId="2"/>
  </si>
  <si>
    <t>6223-02</t>
    <phoneticPr fontId="2"/>
  </si>
  <si>
    <t>6223-03</t>
    <phoneticPr fontId="2"/>
  </si>
  <si>
    <t>6223-04</t>
    <phoneticPr fontId="2"/>
  </si>
  <si>
    <t>6223-05</t>
    <phoneticPr fontId="2"/>
  </si>
  <si>
    <t>6223-Z</t>
    <phoneticPr fontId="2"/>
  </si>
  <si>
    <t>6224-01</t>
    <phoneticPr fontId="2"/>
  </si>
  <si>
    <t>6224-02</t>
    <phoneticPr fontId="2"/>
  </si>
  <si>
    <t>6225</t>
    <phoneticPr fontId="2"/>
  </si>
  <si>
    <t>6226</t>
    <phoneticPr fontId="2"/>
  </si>
  <si>
    <t>6227</t>
    <phoneticPr fontId="2"/>
  </si>
  <si>
    <t>6228</t>
    <phoneticPr fontId="2"/>
  </si>
  <si>
    <t>6211-01</t>
    <phoneticPr fontId="2"/>
  </si>
  <si>
    <t>6211-02</t>
    <phoneticPr fontId="2"/>
  </si>
  <si>
    <t>6229</t>
    <phoneticPr fontId="2"/>
  </si>
  <si>
    <t>6231-01</t>
    <phoneticPr fontId="2"/>
  </si>
  <si>
    <t>6231-02</t>
    <phoneticPr fontId="2"/>
  </si>
  <si>
    <t>6231-Z</t>
    <phoneticPr fontId="2"/>
  </si>
  <si>
    <t>6239</t>
    <phoneticPr fontId="2"/>
  </si>
  <si>
    <t>士会からの送金</t>
    <rPh sb="0" eb="2">
      <t>シカイ</t>
    </rPh>
    <rPh sb="5" eb="7">
      <t>ソウキン</t>
    </rPh>
    <phoneticPr fontId="2"/>
  </si>
  <si>
    <t>4111-01</t>
    <phoneticPr fontId="2"/>
  </si>
  <si>
    <t>4111-03</t>
    <phoneticPr fontId="2"/>
  </si>
  <si>
    <t>4112-01</t>
    <phoneticPr fontId="2"/>
  </si>
  <si>
    <t>4112-02</t>
    <phoneticPr fontId="2"/>
  </si>
  <si>
    <t>4113-01</t>
    <phoneticPr fontId="2"/>
  </si>
  <si>
    <t>4113-02</t>
    <phoneticPr fontId="2"/>
  </si>
  <si>
    <t>費目番号</t>
    <phoneticPr fontId="2"/>
  </si>
  <si>
    <t>6224-Z</t>
    <phoneticPr fontId="2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</si>
  <si>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2"/>
  </si>
  <si>
    <t>JDDネット（年会費）</t>
    <rPh sb="7" eb="10">
      <t>ネンカイヒ</t>
    </rPh>
    <phoneticPr fontId="2"/>
  </si>
  <si>
    <t>6232-01</t>
    <phoneticPr fontId="2"/>
  </si>
  <si>
    <t>JDDネット（旅費）</t>
    <rPh sb="7" eb="9">
      <t>リョヒ</t>
    </rPh>
    <phoneticPr fontId="2"/>
  </si>
  <si>
    <t>6232-02</t>
    <phoneticPr fontId="2"/>
  </si>
  <si>
    <t>6232-03</t>
    <phoneticPr fontId="2"/>
  </si>
  <si>
    <t>その他</t>
    <rPh sb="2" eb="3">
      <t>タ</t>
    </rPh>
    <phoneticPr fontId="2"/>
  </si>
  <si>
    <t>渉外関係費</t>
    <rPh sb="0" eb="2">
      <t>ショウガイ</t>
    </rPh>
    <rPh sb="2" eb="4">
      <t>カンケイ</t>
    </rPh>
    <rPh sb="4" eb="5">
      <t>ヒ</t>
    </rPh>
    <phoneticPr fontId="2"/>
  </si>
  <si>
    <t>出張旅費</t>
    <rPh sb="0" eb="2">
      <t>シュッチョウ</t>
    </rPh>
    <rPh sb="2" eb="4">
      <t>リョヒ</t>
    </rPh>
    <phoneticPr fontId="2"/>
  </si>
  <si>
    <t>6232-Z</t>
    <phoneticPr fontId="2"/>
  </si>
  <si>
    <t>6233-01</t>
    <phoneticPr fontId="2"/>
  </si>
  <si>
    <t>6233-Z</t>
    <phoneticPr fontId="2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</si>
  <si>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2"/>
  </si>
  <si>
    <t>会場費</t>
    <rPh sb="0" eb="2">
      <t>カイジョウ</t>
    </rPh>
    <rPh sb="2" eb="3">
      <t>ヒ</t>
    </rPh>
    <phoneticPr fontId="2"/>
  </si>
  <si>
    <t>会議費</t>
    <rPh sb="0" eb="2">
      <t>カイギ</t>
    </rPh>
    <rPh sb="2" eb="3">
      <t>ヒ</t>
    </rPh>
    <phoneticPr fontId="2"/>
  </si>
  <si>
    <t>旅費</t>
    <rPh sb="0" eb="2">
      <t>リョヒ</t>
    </rPh>
    <phoneticPr fontId="2"/>
  </si>
  <si>
    <t>通信費</t>
    <rPh sb="0" eb="2">
      <t>ツウシン</t>
    </rPh>
    <rPh sb="2" eb="3">
      <t>ヒ</t>
    </rPh>
    <phoneticPr fontId="2"/>
  </si>
  <si>
    <t>6234-01</t>
    <phoneticPr fontId="2"/>
  </si>
  <si>
    <t>6234-02</t>
  </si>
  <si>
    <t>6234-03</t>
  </si>
  <si>
    <t>6234-04</t>
  </si>
  <si>
    <t>6234-05</t>
  </si>
  <si>
    <t>6234-Z</t>
    <phoneticPr fontId="2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</si>
  <si>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2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</si>
  <si>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</si>
  <si>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予算額</t>
    <rPh sb="0" eb="3">
      <t>ヨサンガク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</si>
  <si>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</si>
  <si>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</si>
  <si>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</si>
  <si>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</si>
  <si>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</si>
  <si>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</si>
  <si>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当期収入合計（A）</t>
    <rPh sb="0" eb="2">
      <t>トウキ</t>
    </rPh>
    <rPh sb="2" eb="4">
      <t>シュウニュウ</t>
    </rPh>
    <rPh sb="4" eb="6">
      <t>ゴウケイ</t>
    </rPh>
    <phoneticPr fontId="2"/>
  </si>
  <si>
    <t>収入</t>
    <phoneticPr fontId="2"/>
  </si>
  <si>
    <t>支出</t>
    <phoneticPr fontId="2"/>
  </si>
  <si>
    <t>当期支出合計（B）</t>
    <rPh sb="0" eb="2">
      <t>トウキ</t>
    </rPh>
    <rPh sb="2" eb="4">
      <t>シシュツ</t>
    </rPh>
    <rPh sb="4" eb="6">
      <t>ゴウケイ</t>
    </rPh>
    <phoneticPr fontId="2"/>
  </si>
  <si>
    <t>当期収支差額（A）－（B）＝（C）</t>
    <rPh sb="0" eb="2">
      <t>トウキ</t>
    </rPh>
    <rPh sb="2" eb="4">
      <t>シュウシ</t>
    </rPh>
    <rPh sb="4" eb="6">
      <t>サガク</t>
    </rPh>
    <phoneticPr fontId="2"/>
  </si>
  <si>
    <t>予備費</t>
    <rPh sb="0" eb="2">
      <t>ヨビ</t>
    </rPh>
    <rPh sb="2" eb="3">
      <t>ヒ</t>
    </rPh>
    <phoneticPr fontId="2"/>
  </si>
  <si>
    <t>4111-Z</t>
    <phoneticPr fontId="2"/>
  </si>
  <si>
    <t>その他</t>
    <rPh sb="2" eb="3">
      <t>タ</t>
    </rPh>
    <phoneticPr fontId="2"/>
  </si>
  <si>
    <t>―</t>
    <phoneticPr fontId="2"/>
  </si>
  <si>
    <t>予算備考</t>
    <rPh sb="0" eb="2">
      <t>ヨサン</t>
    </rPh>
    <rPh sb="2" eb="4">
      <t>ビコウ</t>
    </rPh>
    <phoneticPr fontId="2"/>
  </si>
  <si>
    <t>4111-02</t>
    <phoneticPr fontId="2"/>
  </si>
  <si>
    <t>発生した場合にのみ使用する費目（予算不可）</t>
    <rPh sb="0" eb="2">
      <t>ハッセイ</t>
    </rPh>
    <rPh sb="4" eb="6">
      <t>バアイ</t>
    </rPh>
    <rPh sb="9" eb="11">
      <t>シヨウ</t>
    </rPh>
    <rPh sb="13" eb="15">
      <t>ヒモク</t>
    </rPh>
    <rPh sb="16" eb="18">
      <t>ヨサン</t>
    </rPh>
    <rPh sb="18" eb="20">
      <t>フカ</t>
    </rPh>
    <phoneticPr fontId="2"/>
  </si>
  <si>
    <t>6222-07</t>
  </si>
  <si>
    <t>6231-03</t>
  </si>
  <si>
    <t>6231-04</t>
  </si>
  <si>
    <t>6231-05</t>
  </si>
  <si>
    <t>6231-06</t>
  </si>
  <si>
    <t>6317-01</t>
  </si>
  <si>
    <t>6317-Z</t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</si>
  <si>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</si>
  <si>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</si>
  <si>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4113-Z</t>
    <phoneticPr fontId="2"/>
  </si>
  <si>
    <t>その他</t>
    <rPh sb="2" eb="3">
      <t>タ</t>
    </rPh>
    <phoneticPr fontId="2"/>
  </si>
  <si>
    <t>収支の差額を調整</t>
    <rPh sb="0" eb="2">
      <t>シュウシ</t>
    </rPh>
    <rPh sb="3" eb="5">
      <t>サガク</t>
    </rPh>
    <rPh sb="6" eb="8">
      <t>チョウセイ</t>
    </rPh>
    <phoneticPr fontId="2"/>
  </si>
  <si>
    <t>会場担当者費</t>
    <rPh sb="0" eb="2">
      <t>カイジョウ</t>
    </rPh>
    <rPh sb="2" eb="4">
      <t>タントウ</t>
    </rPh>
    <rPh sb="4" eb="5">
      <t>シャ</t>
    </rPh>
    <rPh sb="5" eb="6">
      <t>ヒ</t>
    </rPh>
    <phoneticPr fontId="2"/>
  </si>
  <si>
    <t>2,000円×818名</t>
    <rPh sb="5" eb="6">
      <t>エン</t>
    </rPh>
    <rPh sb="10" eb="11">
      <t>メイ</t>
    </rPh>
    <phoneticPr fontId="2"/>
  </si>
  <si>
    <t>東京支部</t>
    <rPh sb="0" eb="2">
      <t>トウキョウ</t>
    </rPh>
    <rPh sb="2" eb="4">
      <t>シブ</t>
    </rPh>
    <phoneticPr fontId="2"/>
  </si>
  <si>
    <t>2018年度収支計算書　（2018年４月～2019年３月）</t>
    <rPh sb="6" eb="11">
      <t>シュウシケイサンショ</t>
    </rPh>
    <phoneticPr fontId="2"/>
  </si>
  <si>
    <t>保険加入費</t>
    <rPh sb="0" eb="2">
      <t>ホケン</t>
    </rPh>
    <rPh sb="2" eb="4">
      <t>カニュウ</t>
    </rPh>
    <rPh sb="4" eb="5">
      <t>ヒ</t>
    </rPh>
    <phoneticPr fontId="2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</si>
</sst>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7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8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1" xfId="0" applyFont="1" applyBorder="1">
      <alignment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0" fontId="3" fillId="5" borderId="2" xfId="0" applyFont="1" applyFill="1" applyBorder="1">
      <alignment vertical="center"/>
    </xf>
    <xf numFmtId="49" fontId="3" fillId="0" borderId="8" xfId="0" applyNumberFormat="1" applyFont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7" xfId="0" applyFont="1" applyFill="1" applyBorder="1">
      <alignment vertical="center"/>
    </xf>
    <xf numFmtId="49" fontId="3" fillId="0" borderId="4" xfId="0" applyNumberFormat="1" applyFont="1" applyBorder="1" applyAlignment="1">
      <alignment horizontal="left" vertical="center"/>
    </xf>
    <xf numFmtId="0" fontId="3" fillId="5" borderId="18" xfId="0" applyFont="1" applyFill="1" applyBorder="1">
      <alignment vertical="center"/>
    </xf>
    <xf numFmtId="49" fontId="3" fillId="0" borderId="5" xfId="0" applyNumberFormat="1" applyFont="1" applyBorder="1" applyAlignment="1">
      <alignment horizontal="left" vertical="center"/>
    </xf>
    <xf numFmtId="0" fontId="3" fillId="5" borderId="19" xfId="0" applyFont="1" applyFill="1" applyBorder="1">
      <alignment vertical="center"/>
    </xf>
    <xf numFmtId="49" fontId="3" fillId="0" borderId="10" xfId="0" applyNumberFormat="1" applyFont="1" applyBorder="1">
      <alignment vertical="center"/>
    </xf>
    <xf numFmtId="0" fontId="3" fillId="2" borderId="10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3" fillId="5" borderId="36" xfId="0" applyFont="1" applyFill="1" applyBorder="1">
      <alignment vertical="center"/>
    </xf>
    <xf numFmtId="49" fontId="3" fillId="0" borderId="39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5" borderId="11" xfId="0" applyFont="1" applyFill="1" applyBorder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5" borderId="3" xfId="0" applyFont="1" applyFill="1" applyBorder="1">
      <alignment vertical="center"/>
    </xf>
    <xf numFmtId="49" fontId="3" fillId="0" borderId="11" xfId="0" applyNumberFormat="1" applyFont="1" applyBorder="1" applyAlignment="1">
      <alignment horizontal="left" vertical="center"/>
    </xf>
    <xf numFmtId="0" fontId="3" fillId="5" borderId="33" xfId="0" applyFont="1" applyFill="1" applyBorder="1">
      <alignment vertical="center"/>
    </xf>
    <xf numFmtId="49" fontId="3" fillId="0" borderId="6" xfId="0" applyNumberFormat="1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5" borderId="6" xfId="0" applyFont="1" applyFill="1" applyBorder="1">
      <alignment vertical="center"/>
    </xf>
    <xf numFmtId="49" fontId="3" fillId="0" borderId="13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5" borderId="13" xfId="0" applyFont="1" applyFill="1" applyBorder="1">
      <alignment vertical="center"/>
    </xf>
    <xf numFmtId="49" fontId="3" fillId="0" borderId="6" xfId="0" applyNumberFormat="1" applyFont="1" applyBorder="1">
      <alignment vertical="center"/>
    </xf>
    <xf numFmtId="0" fontId="3" fillId="5" borderId="29" xfId="0" applyFont="1" applyFill="1" applyBorder="1">
      <alignment vertical="center"/>
    </xf>
    <xf numFmtId="49" fontId="3" fillId="0" borderId="20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49" fontId="5" fillId="0" borderId="21" xfId="0" applyNumberFormat="1" applyFont="1" applyBorder="1">
      <alignment vertical="center"/>
    </xf>
    <xf numFmtId="49" fontId="5" fillId="0" borderId="16" xfId="0" applyNumberFormat="1" applyFont="1" applyBorder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4" borderId="6" xfId="0" applyNumberFormat="1" applyFont="1" applyFill="1" applyBorder="1" applyAlignment="1">
      <alignment horizontal="center" vertical="center"/>
    </xf>
    <xf numFmtId="38" fontId="3" fillId="4" borderId="15" xfId="0" applyNumberFormat="1" applyFont="1" applyFill="1" applyBorder="1" applyAlignment="1">
      <alignment horizontal="center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1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horizontal="right" vertical="center"/>
    </xf>
    <xf numFmtId="38" fontId="3" fillId="4" borderId="23" xfId="0" applyNumberFormat="1" applyFont="1" applyFill="1" applyBorder="1" applyAlignment="1">
      <alignment horizontal="center" vertical="center"/>
    </xf>
    <xf numFmtId="38" fontId="3" fillId="0" borderId="30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2" xfId="0" applyNumberFormat="1" applyFont="1" applyBorder="1">
      <alignment vertical="center"/>
    </xf>
    <xf numFmtId="38" fontId="3" fillId="0" borderId="43" xfId="0" applyNumberFormat="1" applyFont="1" applyBorder="1" applyAlignment="1">
      <alignment horizontal="right" vertical="center"/>
    </xf>
    <xf numFmtId="38" fontId="3" fillId="0" borderId="29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19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49" fontId="3" fillId="0" borderId="48" xfId="0" applyNumberFormat="1" applyFont="1" applyBorder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5" borderId="50" xfId="0" applyFont="1" applyFill="1" applyBorder="1">
      <alignment vertical="center"/>
    </xf>
    <xf numFmtId="49" fontId="3" fillId="0" borderId="52" xfId="0" applyNumberFormat="1" applyFont="1" applyBorder="1">
      <alignment vertical="center"/>
    </xf>
    <xf numFmtId="0" fontId="3" fillId="5" borderId="20" xfId="0" applyFont="1" applyFill="1" applyBorder="1">
      <alignment vertical="center"/>
    </xf>
    <xf numFmtId="49" fontId="3" fillId="0" borderId="52" xfId="0" applyNumberFormat="1" applyFont="1" applyBorder="1" applyAlignment="1">
      <alignment horizontal="left" vertical="center"/>
    </xf>
    <xf numFmtId="38" fontId="3" fillId="0" borderId="29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38" fontId="3" fillId="6" borderId="6" xfId="0" applyNumberFormat="1" applyFont="1" applyFill="1" applyBorder="1" applyAlignment="1">
      <alignment horizontal="center" vertical="center"/>
    </xf>
    <xf numFmtId="38" fontId="3" fillId="6" borderId="23" xfId="0" applyNumberFormat="1" applyFont="1" applyFill="1" applyBorder="1" applyAlignment="1">
      <alignment horizontal="center" vertical="center"/>
    </xf>
    <xf numFmtId="38" fontId="3" fillId="0" borderId="54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left" vertical="center"/>
    </xf>
    <xf numFmtId="38" fontId="3" fillId="0" borderId="1" xfId="0" applyNumberFormat="1" applyFont="1" applyBorder="1" applyAlignment="1">
      <alignment horizontal="left" vertical="center"/>
    </xf>
    <xf numFmtId="38" fontId="3" fillId="0" borderId="29" xfId="0" applyNumberFormat="1" applyFont="1" applyBorder="1" applyAlignment="1">
      <alignment horizontal="left" vertical="center"/>
    </xf>
    <xf numFmtId="38" fontId="3" fillId="0" borderId="6" xfId="0" applyNumberFormat="1" applyFont="1" applyBorder="1" applyAlignment="1">
      <alignment horizontal="left" vertical="center"/>
    </xf>
    <xf numFmtId="38" fontId="3" fillId="0" borderId="37" xfId="0" applyNumberFormat="1" applyFont="1" applyBorder="1" applyAlignment="1">
      <alignment horizontal="left" vertical="center"/>
    </xf>
    <xf numFmtId="38" fontId="3" fillId="0" borderId="30" xfId="0" applyNumberFormat="1" applyFont="1" applyBorder="1" applyAlignment="1">
      <alignment horizontal="left" vertical="center"/>
    </xf>
    <xf numFmtId="38" fontId="3" fillId="0" borderId="31" xfId="0" applyNumberFormat="1" applyFont="1" applyBorder="1" applyAlignment="1">
      <alignment horizontal="left" vertical="center"/>
    </xf>
    <xf numFmtId="38" fontId="3" fillId="0" borderId="32" xfId="0" applyNumberFormat="1" applyFont="1" applyBorder="1" applyAlignment="1">
      <alignment horizontal="left" vertical="center"/>
    </xf>
    <xf numFmtId="38" fontId="3" fillId="0" borderId="23" xfId="0" applyNumberFormat="1" applyFont="1" applyBorder="1" applyAlignment="1">
      <alignment horizontal="left" vertical="center"/>
    </xf>
    <xf numFmtId="38" fontId="3" fillId="0" borderId="53" xfId="0" applyNumberFormat="1" applyFont="1" applyBorder="1" applyAlignment="1">
      <alignment horizontal="left" vertical="center"/>
    </xf>
    <xf numFmtId="38" fontId="3" fillId="0" borderId="50" xfId="0" applyNumberFormat="1" applyFont="1" applyBorder="1" applyAlignment="1">
      <alignment horizontal="left" vertical="center"/>
    </xf>
    <xf numFmtId="38" fontId="3" fillId="0" borderId="43" xfId="0" applyNumberFormat="1" applyFont="1" applyBorder="1" applyAlignment="1">
      <alignment horizontal="left" vertical="center"/>
    </xf>
    <xf numFmtId="38" fontId="3" fillId="0" borderId="33" xfId="0" applyNumberFormat="1" applyFont="1" applyBorder="1">
      <alignment vertical="center"/>
    </xf>
    <xf numFmtId="0" fontId="3" fillId="5" borderId="55" xfId="0" applyFont="1" applyFill="1" applyBorder="1">
      <alignment vertical="center"/>
    </xf>
    <xf numFmtId="38" fontId="3" fillId="0" borderId="11" xfId="0" applyNumberFormat="1" applyFont="1" applyBorder="1" applyAlignment="1">
      <alignment horizontal="left" vertical="center"/>
    </xf>
    <xf numFmtId="38" fontId="3" fillId="0" borderId="1" xfId="0" applyNumberFormat="1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lef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38" fontId="3" fillId="0" borderId="24" xfId="0" applyNumberFormat="1" applyFont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38" fontId="3" fillId="0" borderId="28" xfId="0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horizontal="right" vertical="center"/>
    </xf>
    <xf numFmtId="38" fontId="3" fillId="0" borderId="56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38" xfId="0" applyNumberFormat="1" applyFont="1" applyBorder="1" applyAlignment="1">
      <alignment horizontal="right" vertical="center"/>
    </xf>
    <xf numFmtId="38" fontId="3" fillId="0" borderId="27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38" fontId="3" fillId="0" borderId="41" xfId="0" applyNumberFormat="1" applyFont="1" applyBorder="1" applyAlignment="1">
      <alignment horizontal="right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3" fillId="2" borderId="47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Normal="100" zoomScaleSheetLayoutView="115" workbookViewId="0">
      <selection activeCell="H1" sqref="H1"/>
    </sheetView>
  </sheetViews>
  <sheetFormatPr defaultColWidth="9" defaultRowHeight="13.5"/>
  <cols>
    <col min="1" max="1" width="11.375" style="2" bestFit="1" customWidth="1"/>
    <col min="2" max="2" width="29.875" style="38" bestFit="1" customWidth="1"/>
    <col min="3" max="3" width="37.375" style="3" bestFit="1" customWidth="1"/>
    <col min="4" max="4" width="14.125" style="42" customWidth="1"/>
    <col min="5" max="5" width="42.375" style="42" hidden="1" customWidth="1"/>
    <col min="6" max="7" width="14.125" style="42" customWidth="1"/>
    <col min="8" max="16384" width="9" style="1"/>
  </cols>
  <sheetData>
    <row r="1" spans="1:7" ht="23.25" customHeight="1">
      <c r="A1" s="94" t="s">
        <v>139</v>
      </c>
      <c r="E1" s="93"/>
      <c r="G1" s="108">
        <v>43564</v>
      </c>
    </row>
    <row r="2" spans="1:7" ht="31.5" customHeight="1">
      <c r="A2" s="128" t="s">
        <v>140</v>
      </c>
      <c r="B2" s="128"/>
      <c r="C2" s="128"/>
      <c r="D2" s="128"/>
      <c r="E2" s="128"/>
      <c r="F2" s="128"/>
      <c r="G2" s="128"/>
    </row>
    <row r="5" spans="1:7" ht="29.25" thickBot="1">
      <c r="A5" s="40" t="s">
        <v>114</v>
      </c>
      <c r="B5" s="4"/>
      <c r="C5" s="4"/>
    </row>
    <row r="6" spans="1:7" ht="26.25" customHeight="1" thickBot="1">
      <c r="A6" s="5" t="s">
        <v>37</v>
      </c>
      <c r="B6" s="124" t="s">
        <v>107</v>
      </c>
      <c r="C6" s="125"/>
      <c r="D6" s="43" t="s">
        <v>106</v>
      </c>
      <c r="E6" s="70" t="s">
        <v>122</v>
      </c>
      <c r="F6" s="43" t="s">
        <v>109</v>
      </c>
      <c r="G6" s="44" t="s">
        <v>110</v>
      </c>
    </row>
    <row r="7" spans="1:7" customFormat="1" ht="17.25" customHeight="1">
      <c r="A7" s="6" t="s">
        <v>73</v>
      </c>
      <c r="B7" s="122" t="s">
        <v>72</v>
      </c>
      <c r="C7" s="7" t="s">
        <v>33</v>
      </c>
      <c r="D7" s="92">
        <v>1636000</v>
      </c>
      <c r="E7" s="74" t="s">
        <v>138</v>
      </c>
      <c r="F7" s="45">
        <v>1636000</v>
      </c>
      <c r="G7" s="95">
        <f>F7-D7</f>
        <v>0</v>
      </c>
    </row>
    <row r="8" spans="1:7" customFormat="1" ht="17.25" customHeight="1">
      <c r="A8" s="8" t="s">
        <v>123</v>
      </c>
      <c r="B8" s="126"/>
      <c r="C8" s="9" t="s">
        <v>34</v>
      </c>
      <c r="D8" s="46">
        <v>0</v>
      </c>
      <c r="E8" s="75"/>
      <c r="F8" s="89">
        <v>0</v>
      </c>
      <c r="G8" s="96">
        <f t="shared" ref="G8:G19" si="0">F8-D8</f>
        <v>0</v>
      </c>
    </row>
    <row r="9" spans="1:7" customFormat="1" ht="17.25" customHeight="1">
      <c r="A9" s="65" t="s">
        <v>74</v>
      </c>
      <c r="B9" s="126"/>
      <c r="C9" s="66" t="s">
        <v>35</v>
      </c>
      <c r="D9" s="46">
        <v>0</v>
      </c>
      <c r="E9" s="76"/>
      <c r="F9" s="58">
        <v>0</v>
      </c>
      <c r="G9" s="97">
        <f t="shared" si="0"/>
        <v>0</v>
      </c>
    </row>
    <row r="10" spans="1:7" customFormat="1" ht="17.25" customHeight="1" thickBot="1">
      <c r="A10" s="69" t="s">
        <v>119</v>
      </c>
      <c r="B10" s="123"/>
      <c r="C10" s="14" t="s">
        <v>120</v>
      </c>
      <c r="D10" s="72"/>
      <c r="E10" s="73" t="s">
        <v>124</v>
      </c>
      <c r="F10" s="61">
        <v>0</v>
      </c>
      <c r="G10" s="98">
        <f t="shared" si="0"/>
        <v>0</v>
      </c>
    </row>
    <row r="11" spans="1:7" customFormat="1" ht="17.25" customHeight="1">
      <c r="A11" s="67" t="s">
        <v>75</v>
      </c>
      <c r="B11" s="119" t="s">
        <v>21</v>
      </c>
      <c r="C11" s="66" t="s">
        <v>27</v>
      </c>
      <c r="D11" s="68">
        <v>900000</v>
      </c>
      <c r="E11" s="76"/>
      <c r="F11" s="58">
        <v>485000</v>
      </c>
      <c r="G11" s="97">
        <f t="shared" si="0"/>
        <v>-415000</v>
      </c>
    </row>
    <row r="12" spans="1:7" customFormat="1" ht="17.25" customHeight="1" thickBot="1">
      <c r="A12" s="11" t="s">
        <v>76</v>
      </c>
      <c r="B12" s="119"/>
      <c r="C12" s="12" t="s">
        <v>28</v>
      </c>
      <c r="D12" s="47">
        <v>0</v>
      </c>
      <c r="E12" s="73"/>
      <c r="F12" s="61">
        <v>0</v>
      </c>
      <c r="G12" s="98">
        <f t="shared" si="0"/>
        <v>0</v>
      </c>
    </row>
    <row r="13" spans="1:7" ht="17.25" customHeight="1">
      <c r="A13" s="6" t="s">
        <v>77</v>
      </c>
      <c r="B13" s="118" t="s">
        <v>2</v>
      </c>
      <c r="C13" s="10" t="s">
        <v>36</v>
      </c>
      <c r="D13" s="45">
        <v>0</v>
      </c>
      <c r="E13" s="74"/>
      <c r="F13" s="45">
        <v>0</v>
      </c>
      <c r="G13" s="95">
        <f t="shared" si="0"/>
        <v>0</v>
      </c>
    </row>
    <row r="14" spans="1:7" ht="17.25" customHeight="1">
      <c r="A14" s="90" t="s">
        <v>78</v>
      </c>
      <c r="B14" s="119"/>
      <c r="C14" s="12" t="s">
        <v>3</v>
      </c>
      <c r="D14" s="89">
        <v>0</v>
      </c>
      <c r="E14" s="75"/>
      <c r="F14" s="89">
        <v>0</v>
      </c>
      <c r="G14" s="96">
        <f t="shared" si="0"/>
        <v>0</v>
      </c>
    </row>
    <row r="15" spans="1:7" ht="17.25" customHeight="1" thickBot="1">
      <c r="A15" s="13" t="s">
        <v>134</v>
      </c>
      <c r="B15" s="120"/>
      <c r="C15" s="87" t="s">
        <v>135</v>
      </c>
      <c r="D15" s="48">
        <v>0</v>
      </c>
      <c r="E15" s="88"/>
      <c r="F15" s="48">
        <v>0</v>
      </c>
      <c r="G15" s="99">
        <f t="shared" si="0"/>
        <v>0</v>
      </c>
    </row>
    <row r="16" spans="1:7" ht="17.25" customHeight="1" thickBot="1">
      <c r="A16" s="15" t="s">
        <v>38</v>
      </c>
      <c r="B16" s="16" t="s">
        <v>1</v>
      </c>
      <c r="C16" s="17"/>
      <c r="D16" s="49">
        <v>0</v>
      </c>
      <c r="E16" s="77"/>
      <c r="F16" s="49">
        <v>0</v>
      </c>
      <c r="G16" s="100">
        <f t="shared" si="0"/>
        <v>0</v>
      </c>
    </row>
    <row r="17" spans="1:7" ht="17.25" customHeight="1">
      <c r="A17" s="6" t="s">
        <v>39</v>
      </c>
      <c r="B17" s="118" t="s">
        <v>4</v>
      </c>
      <c r="C17" s="10" t="s">
        <v>5</v>
      </c>
      <c r="D17" s="45">
        <v>0</v>
      </c>
      <c r="E17" s="74"/>
      <c r="F17" s="45">
        <v>0</v>
      </c>
      <c r="G17" s="95">
        <f t="shared" si="0"/>
        <v>0</v>
      </c>
    </row>
    <row r="18" spans="1:7" ht="17.25" customHeight="1" thickBot="1">
      <c r="A18" s="59" t="s">
        <v>40</v>
      </c>
      <c r="B18" s="127"/>
      <c r="C18" s="18" t="s">
        <v>0</v>
      </c>
      <c r="D18" s="50">
        <v>0</v>
      </c>
      <c r="E18" s="78"/>
      <c r="F18" s="50">
        <v>0</v>
      </c>
      <c r="G18" s="101">
        <f t="shared" si="0"/>
        <v>0</v>
      </c>
    </row>
    <row r="19" spans="1:7" ht="28.5" customHeight="1" thickTop="1" thickBot="1">
      <c r="A19" s="19"/>
      <c r="B19" s="113" t="s">
        <v>113</v>
      </c>
      <c r="C19" s="114"/>
      <c r="D19" s="48">
        <f>SUM(D7:D18)</f>
        <v>2536000</v>
      </c>
      <c r="E19" s="48"/>
      <c r="F19" s="48">
        <f>SUM(F7:F18)</f>
        <v>2121000</v>
      </c>
      <c r="G19" s="102">
        <f t="shared" si="0"/>
        <v>-415000</v>
      </c>
    </row>
    <row r="20" spans="1:7" ht="29.25" thickBot="1">
      <c r="A20" s="41" t="s">
        <v>115</v>
      </c>
      <c r="B20" s="4"/>
      <c r="C20" s="4"/>
    </row>
    <row r="21" spans="1:7" ht="26.25" customHeight="1" thickBot="1">
      <c r="A21" s="22" t="s">
        <v>79</v>
      </c>
      <c r="B21" s="124" t="s">
        <v>107</v>
      </c>
      <c r="C21" s="125"/>
      <c r="D21" s="51" t="s">
        <v>108</v>
      </c>
      <c r="E21" s="71" t="s">
        <v>122</v>
      </c>
      <c r="F21" s="43" t="s">
        <v>111</v>
      </c>
      <c r="G21" s="44" t="s">
        <v>112</v>
      </c>
    </row>
    <row r="22" spans="1:7" ht="17.25" customHeight="1">
      <c r="A22" s="23" t="s">
        <v>41</v>
      </c>
      <c r="B22" s="115" t="s">
        <v>6</v>
      </c>
      <c r="C22" s="7" t="s">
        <v>8</v>
      </c>
      <c r="D22" s="52">
        <v>0</v>
      </c>
      <c r="E22" s="79"/>
      <c r="F22" s="45">
        <v>0</v>
      </c>
      <c r="G22" s="95">
        <f>D22-F22</f>
        <v>0</v>
      </c>
    </row>
    <row r="23" spans="1:7" ht="17.25" customHeight="1">
      <c r="A23" s="24" t="s">
        <v>42</v>
      </c>
      <c r="B23" s="116"/>
      <c r="C23" s="9" t="s">
        <v>7</v>
      </c>
      <c r="D23" s="53">
        <v>0</v>
      </c>
      <c r="E23" s="80"/>
      <c r="F23" s="89">
        <v>0</v>
      </c>
      <c r="G23" s="96">
        <f t="shared" ref="G23:G75" si="1">D23-F23</f>
        <v>0</v>
      </c>
    </row>
    <row r="24" spans="1:7" ht="17.25" customHeight="1">
      <c r="A24" s="24" t="s">
        <v>43</v>
      </c>
      <c r="B24" s="116"/>
      <c r="C24" s="9" t="s">
        <v>16</v>
      </c>
      <c r="D24" s="53">
        <v>0</v>
      </c>
      <c r="E24" s="80"/>
      <c r="F24" s="89">
        <v>0</v>
      </c>
      <c r="G24" s="96">
        <f t="shared" si="1"/>
        <v>0</v>
      </c>
    </row>
    <row r="25" spans="1:7" ht="17.25" customHeight="1">
      <c r="A25" s="24" t="s">
        <v>44</v>
      </c>
      <c r="B25" s="116"/>
      <c r="C25" s="9" t="s">
        <v>15</v>
      </c>
      <c r="D25" s="53">
        <v>0</v>
      </c>
      <c r="E25" s="80"/>
      <c r="F25" s="89">
        <v>0</v>
      </c>
      <c r="G25" s="96">
        <f t="shared" si="1"/>
        <v>0</v>
      </c>
    </row>
    <row r="26" spans="1:7" ht="17.25" customHeight="1" thickBot="1">
      <c r="A26" s="25" t="s">
        <v>45</v>
      </c>
      <c r="B26" s="121"/>
      <c r="C26" s="26" t="s">
        <v>0</v>
      </c>
      <c r="D26" s="54">
        <v>0</v>
      </c>
      <c r="E26" s="81"/>
      <c r="F26" s="61">
        <v>0</v>
      </c>
      <c r="G26" s="98">
        <f t="shared" si="1"/>
        <v>0</v>
      </c>
    </row>
    <row r="27" spans="1:7" ht="17.25" customHeight="1">
      <c r="A27" s="23" t="s">
        <v>46</v>
      </c>
      <c r="B27" s="118" t="s">
        <v>9</v>
      </c>
      <c r="C27" s="7" t="s">
        <v>8</v>
      </c>
      <c r="D27" s="52">
        <v>900000</v>
      </c>
      <c r="E27" s="79"/>
      <c r="F27" s="45">
        <v>664329</v>
      </c>
      <c r="G27" s="95">
        <f t="shared" si="1"/>
        <v>235671</v>
      </c>
    </row>
    <row r="28" spans="1:7" ht="17.25" customHeight="1">
      <c r="A28" s="24" t="s">
        <v>47</v>
      </c>
      <c r="B28" s="119"/>
      <c r="C28" s="9" t="s">
        <v>7</v>
      </c>
      <c r="D28" s="53">
        <v>20000</v>
      </c>
      <c r="E28" s="80"/>
      <c r="F28" s="89">
        <v>16472</v>
      </c>
      <c r="G28" s="96">
        <f t="shared" si="1"/>
        <v>3528</v>
      </c>
    </row>
    <row r="29" spans="1:7" ht="17.25" customHeight="1">
      <c r="A29" s="24" t="s">
        <v>48</v>
      </c>
      <c r="B29" s="119"/>
      <c r="C29" s="9" t="s">
        <v>10</v>
      </c>
      <c r="D29" s="53">
        <v>400000</v>
      </c>
      <c r="E29" s="80"/>
      <c r="F29" s="89">
        <v>296932</v>
      </c>
      <c r="G29" s="96">
        <f t="shared" si="1"/>
        <v>103068</v>
      </c>
    </row>
    <row r="30" spans="1:7" ht="17.25" customHeight="1">
      <c r="A30" s="24" t="s">
        <v>49</v>
      </c>
      <c r="B30" s="119"/>
      <c r="C30" s="9" t="s">
        <v>11</v>
      </c>
      <c r="D30" s="53">
        <v>50000</v>
      </c>
      <c r="E30" s="80"/>
      <c r="F30" s="89">
        <v>11498</v>
      </c>
      <c r="G30" s="96">
        <f t="shared" si="1"/>
        <v>38502</v>
      </c>
    </row>
    <row r="31" spans="1:7" ht="17.25" customHeight="1">
      <c r="A31" s="24" t="s">
        <v>50</v>
      </c>
      <c r="B31" s="119"/>
      <c r="C31" s="9" t="s">
        <v>16</v>
      </c>
      <c r="D31" s="53">
        <v>100000</v>
      </c>
      <c r="E31" s="80"/>
      <c r="F31" s="89">
        <v>62722</v>
      </c>
      <c r="G31" s="96">
        <f t="shared" si="1"/>
        <v>37278</v>
      </c>
    </row>
    <row r="32" spans="1:7" ht="17.25" customHeight="1">
      <c r="A32" s="24" t="s">
        <v>51</v>
      </c>
      <c r="B32" s="119"/>
      <c r="C32" s="9" t="s">
        <v>15</v>
      </c>
      <c r="D32" s="53">
        <v>5000</v>
      </c>
      <c r="E32" s="80"/>
      <c r="F32" s="89">
        <v>2861</v>
      </c>
      <c r="G32" s="96">
        <f t="shared" si="1"/>
        <v>2139</v>
      </c>
    </row>
    <row r="33" spans="1:7" ht="17.25" customHeight="1">
      <c r="A33" s="24" t="s">
        <v>125</v>
      </c>
      <c r="B33" s="119"/>
      <c r="C33" s="28" t="s">
        <v>137</v>
      </c>
      <c r="D33" s="57">
        <v>22000</v>
      </c>
      <c r="E33" s="85"/>
      <c r="F33" s="103">
        <v>20000</v>
      </c>
      <c r="G33" s="104">
        <f t="shared" si="1"/>
        <v>2000</v>
      </c>
    </row>
    <row r="34" spans="1:7" ht="17.25" customHeight="1" thickBot="1">
      <c r="A34" s="27" t="s">
        <v>52</v>
      </c>
      <c r="B34" s="120"/>
      <c r="C34" s="26" t="s">
        <v>0</v>
      </c>
      <c r="D34" s="54">
        <v>0</v>
      </c>
      <c r="E34" s="81"/>
      <c r="F34" s="61">
        <v>265184</v>
      </c>
      <c r="G34" s="98">
        <f t="shared" si="1"/>
        <v>-265184</v>
      </c>
    </row>
    <row r="35" spans="1:7" ht="17.25" customHeight="1">
      <c r="A35" s="23" t="s">
        <v>53</v>
      </c>
      <c r="B35" s="118" t="s">
        <v>12</v>
      </c>
      <c r="C35" s="7" t="s">
        <v>8</v>
      </c>
      <c r="D35" s="52">
        <v>60000</v>
      </c>
      <c r="E35" s="79"/>
      <c r="F35" s="45">
        <v>7880</v>
      </c>
      <c r="G35" s="95">
        <f t="shared" si="1"/>
        <v>52120</v>
      </c>
    </row>
    <row r="36" spans="1:7" ht="17.25" customHeight="1">
      <c r="A36" s="24" t="s">
        <v>54</v>
      </c>
      <c r="B36" s="119"/>
      <c r="C36" s="9" t="s">
        <v>7</v>
      </c>
      <c r="D36" s="53">
        <v>30000</v>
      </c>
      <c r="E36" s="80"/>
      <c r="F36" s="89">
        <v>0</v>
      </c>
      <c r="G36" s="96">
        <f t="shared" si="1"/>
        <v>30000</v>
      </c>
    </row>
    <row r="37" spans="1:7" ht="17.25" customHeight="1">
      <c r="A37" s="24" t="s">
        <v>55</v>
      </c>
      <c r="B37" s="119"/>
      <c r="C37" s="9" t="s">
        <v>13</v>
      </c>
      <c r="D37" s="53">
        <v>180000</v>
      </c>
      <c r="E37" s="80"/>
      <c r="F37" s="89">
        <v>50000</v>
      </c>
      <c r="G37" s="96">
        <f t="shared" si="1"/>
        <v>130000</v>
      </c>
    </row>
    <row r="38" spans="1:7" ht="17.25" customHeight="1">
      <c r="A38" s="24" t="s">
        <v>56</v>
      </c>
      <c r="B38" s="119"/>
      <c r="C38" s="28" t="s">
        <v>29</v>
      </c>
      <c r="D38" s="53">
        <v>10000</v>
      </c>
      <c r="E38" s="80"/>
      <c r="F38" s="89">
        <v>380</v>
      </c>
      <c r="G38" s="96">
        <f t="shared" si="1"/>
        <v>9620</v>
      </c>
    </row>
    <row r="39" spans="1:7" ht="17.25" customHeight="1">
      <c r="A39" s="24" t="s">
        <v>57</v>
      </c>
      <c r="B39" s="119"/>
      <c r="C39" s="28" t="s">
        <v>30</v>
      </c>
      <c r="D39" s="53">
        <v>2000</v>
      </c>
      <c r="E39" s="80"/>
      <c r="F39" s="89">
        <v>0</v>
      </c>
      <c r="G39" s="96">
        <f t="shared" si="1"/>
        <v>2000</v>
      </c>
    </row>
    <row r="40" spans="1:7" ht="17.25" customHeight="1" thickBot="1">
      <c r="A40" s="27" t="s">
        <v>58</v>
      </c>
      <c r="B40" s="120"/>
      <c r="C40" s="26" t="s">
        <v>0</v>
      </c>
      <c r="D40" s="54">
        <v>0</v>
      </c>
      <c r="E40" s="81"/>
      <c r="F40" s="61">
        <v>0</v>
      </c>
      <c r="G40" s="98">
        <f t="shared" si="1"/>
        <v>0</v>
      </c>
    </row>
    <row r="41" spans="1:7" ht="17.25" customHeight="1">
      <c r="A41" s="23" t="s">
        <v>59</v>
      </c>
      <c r="B41" s="115" t="s">
        <v>14</v>
      </c>
      <c r="C41" s="7" t="s">
        <v>16</v>
      </c>
      <c r="D41" s="52">
        <v>0</v>
      </c>
      <c r="E41" s="79"/>
      <c r="F41" s="45">
        <v>0</v>
      </c>
      <c r="G41" s="95">
        <f t="shared" si="1"/>
        <v>0</v>
      </c>
    </row>
    <row r="42" spans="1:7" ht="17.25" customHeight="1">
      <c r="A42" s="24" t="s">
        <v>60</v>
      </c>
      <c r="B42" s="116"/>
      <c r="C42" s="9" t="s">
        <v>15</v>
      </c>
      <c r="D42" s="53">
        <v>0</v>
      </c>
      <c r="E42" s="80"/>
      <c r="F42" s="89">
        <v>0</v>
      </c>
      <c r="G42" s="96">
        <f t="shared" si="1"/>
        <v>0</v>
      </c>
    </row>
    <row r="43" spans="1:7" ht="17.25" customHeight="1" thickBot="1">
      <c r="A43" s="25" t="s">
        <v>80</v>
      </c>
      <c r="B43" s="121"/>
      <c r="C43" s="26" t="s">
        <v>0</v>
      </c>
      <c r="D43" s="54">
        <v>0</v>
      </c>
      <c r="E43" s="81"/>
      <c r="F43" s="54">
        <v>0</v>
      </c>
      <c r="G43" s="98">
        <f t="shared" si="1"/>
        <v>0</v>
      </c>
    </row>
    <row r="44" spans="1:7" ht="17.25" customHeight="1" thickBot="1">
      <c r="A44" s="29" t="s">
        <v>61</v>
      </c>
      <c r="B44" s="30" t="s">
        <v>17</v>
      </c>
      <c r="C44" s="31"/>
      <c r="D44" s="55">
        <v>500000</v>
      </c>
      <c r="E44" s="82"/>
      <c r="F44" s="55">
        <v>311050</v>
      </c>
      <c r="G44" s="100">
        <f t="shared" si="1"/>
        <v>188950</v>
      </c>
    </row>
    <row r="45" spans="1:7" ht="17.25" customHeight="1" thickBot="1">
      <c r="A45" s="27" t="s">
        <v>62</v>
      </c>
      <c r="B45" s="20" t="s">
        <v>16</v>
      </c>
      <c r="C45" s="21" t="s">
        <v>25</v>
      </c>
      <c r="D45" s="55">
        <v>10000</v>
      </c>
      <c r="E45" s="82"/>
      <c r="F45" s="55">
        <v>3780</v>
      </c>
      <c r="G45" s="100">
        <f t="shared" si="1"/>
        <v>6220</v>
      </c>
    </row>
    <row r="46" spans="1:7" ht="17.25" customHeight="1" thickBot="1">
      <c r="A46" s="32" t="s">
        <v>63</v>
      </c>
      <c r="B46" s="33" t="s">
        <v>15</v>
      </c>
      <c r="C46" s="34" t="s">
        <v>24</v>
      </c>
      <c r="D46" s="55">
        <v>30000</v>
      </c>
      <c r="E46" s="82"/>
      <c r="F46" s="55">
        <v>510</v>
      </c>
      <c r="G46" s="100">
        <f t="shared" si="1"/>
        <v>29490</v>
      </c>
    </row>
    <row r="47" spans="1:7" ht="17.25" customHeight="1" thickBot="1">
      <c r="A47" s="35" t="s">
        <v>64</v>
      </c>
      <c r="B47" s="16" t="s">
        <v>18</v>
      </c>
      <c r="C47" s="31"/>
      <c r="D47" s="55">
        <v>30000</v>
      </c>
      <c r="E47" s="82"/>
      <c r="F47" s="55">
        <v>1151</v>
      </c>
      <c r="G47" s="100">
        <f t="shared" si="1"/>
        <v>28849</v>
      </c>
    </row>
    <row r="48" spans="1:7" ht="17.25" customHeight="1">
      <c r="A48" s="23" t="s">
        <v>65</v>
      </c>
      <c r="B48" s="122" t="s">
        <v>22</v>
      </c>
      <c r="C48" s="9" t="s">
        <v>105</v>
      </c>
      <c r="D48" s="52">
        <v>50000</v>
      </c>
      <c r="E48" s="79"/>
      <c r="F48" s="52">
        <v>0</v>
      </c>
      <c r="G48" s="95">
        <f t="shared" si="1"/>
        <v>50000</v>
      </c>
    </row>
    <row r="49" spans="1:7" ht="17.25" customHeight="1" thickBot="1">
      <c r="A49" s="27" t="s">
        <v>66</v>
      </c>
      <c r="B49" s="123"/>
      <c r="C49" s="21" t="s">
        <v>23</v>
      </c>
      <c r="D49" s="54">
        <v>6000</v>
      </c>
      <c r="E49" s="81"/>
      <c r="F49" s="54">
        <v>0</v>
      </c>
      <c r="G49" s="98">
        <f t="shared" si="1"/>
        <v>6000</v>
      </c>
    </row>
    <row r="50" spans="1:7" ht="17.25" customHeight="1" thickBot="1">
      <c r="A50" s="35" t="s">
        <v>67</v>
      </c>
      <c r="B50" s="16" t="s">
        <v>26</v>
      </c>
      <c r="C50" s="21"/>
      <c r="D50" s="55">
        <v>0</v>
      </c>
      <c r="E50" s="82"/>
      <c r="F50" s="55">
        <v>0</v>
      </c>
      <c r="G50" s="100">
        <f t="shared" si="1"/>
        <v>0</v>
      </c>
    </row>
    <row r="51" spans="1:7" ht="18" customHeight="1">
      <c r="A51" s="23" t="s">
        <v>68</v>
      </c>
      <c r="B51" s="118" t="s">
        <v>19</v>
      </c>
      <c r="C51" s="7" t="s">
        <v>31</v>
      </c>
      <c r="D51" s="56">
        <v>100000</v>
      </c>
      <c r="E51" s="79"/>
      <c r="F51" s="52">
        <v>0</v>
      </c>
      <c r="G51" s="95">
        <f t="shared" si="1"/>
        <v>100000</v>
      </c>
    </row>
    <row r="52" spans="1:7" ht="18" customHeight="1">
      <c r="A52" s="24" t="s">
        <v>69</v>
      </c>
      <c r="B52" s="119"/>
      <c r="C52" s="36" t="s">
        <v>30</v>
      </c>
      <c r="D52" s="46">
        <v>10000</v>
      </c>
      <c r="E52" s="80"/>
      <c r="F52" s="53">
        <v>0</v>
      </c>
      <c r="G52" s="96">
        <f t="shared" si="1"/>
        <v>10000</v>
      </c>
    </row>
    <row r="53" spans="1:7" ht="18" customHeight="1">
      <c r="A53" s="24" t="s">
        <v>126</v>
      </c>
      <c r="B53" s="119"/>
      <c r="C53" s="36" t="s">
        <v>7</v>
      </c>
      <c r="D53" s="86">
        <v>0</v>
      </c>
      <c r="E53" s="85"/>
      <c r="F53" s="57">
        <v>0</v>
      </c>
      <c r="G53" s="104">
        <f t="shared" si="1"/>
        <v>0</v>
      </c>
    </row>
    <row r="54" spans="1:7" ht="18" customHeight="1">
      <c r="A54" s="24" t="s">
        <v>127</v>
      </c>
      <c r="B54" s="119"/>
      <c r="C54" s="36" t="s">
        <v>16</v>
      </c>
      <c r="D54" s="86">
        <v>0</v>
      </c>
      <c r="E54" s="85"/>
      <c r="F54" s="57">
        <v>0</v>
      </c>
      <c r="G54" s="104">
        <f t="shared" si="1"/>
        <v>0</v>
      </c>
    </row>
    <row r="55" spans="1:7" ht="18" customHeight="1">
      <c r="A55" s="24" t="s">
        <v>128</v>
      </c>
      <c r="B55" s="119"/>
      <c r="C55" s="36" t="s">
        <v>18</v>
      </c>
      <c r="D55" s="86">
        <v>0</v>
      </c>
      <c r="E55" s="85"/>
      <c r="F55" s="57">
        <v>0</v>
      </c>
      <c r="G55" s="104">
        <f t="shared" si="1"/>
        <v>0</v>
      </c>
    </row>
    <row r="56" spans="1:7" ht="18" customHeight="1">
      <c r="A56" s="24" t="s">
        <v>129</v>
      </c>
      <c r="B56" s="119"/>
      <c r="C56" s="36" t="s">
        <v>141</v>
      </c>
      <c r="D56" s="86">
        <v>10000</v>
      </c>
      <c r="E56" s="85"/>
      <c r="F56" s="57">
        <v>0</v>
      </c>
      <c r="G56" s="104">
        <f t="shared" si="1"/>
        <v>10000</v>
      </c>
    </row>
    <row r="57" spans="1:7" ht="18" customHeight="1" thickBot="1">
      <c r="A57" s="27" t="s">
        <v>70</v>
      </c>
      <c r="B57" s="120"/>
      <c r="C57" s="21" t="s">
        <v>32</v>
      </c>
      <c r="D57" s="47">
        <v>0</v>
      </c>
      <c r="E57" s="81"/>
      <c r="F57" s="54">
        <v>0</v>
      </c>
      <c r="G57" s="98">
        <f t="shared" si="1"/>
        <v>0</v>
      </c>
    </row>
    <row r="58" spans="1:7" ht="18" customHeight="1">
      <c r="A58" s="23" t="s">
        <v>83</v>
      </c>
      <c r="B58" s="115" t="s">
        <v>81</v>
      </c>
      <c r="C58" s="7" t="s">
        <v>82</v>
      </c>
      <c r="D58" s="52">
        <v>0</v>
      </c>
      <c r="E58" s="79"/>
      <c r="F58" s="45">
        <v>0</v>
      </c>
      <c r="G58" s="95">
        <f t="shared" si="1"/>
        <v>0</v>
      </c>
    </row>
    <row r="59" spans="1:7" ht="18" customHeight="1">
      <c r="A59" s="24" t="s">
        <v>85</v>
      </c>
      <c r="B59" s="116"/>
      <c r="C59" s="9" t="s">
        <v>84</v>
      </c>
      <c r="D59" s="53">
        <v>0</v>
      </c>
      <c r="E59" s="80"/>
      <c r="F59" s="89">
        <v>0</v>
      </c>
      <c r="G59" s="96">
        <f t="shared" si="1"/>
        <v>0</v>
      </c>
    </row>
    <row r="60" spans="1:7" ht="18" customHeight="1">
      <c r="A60" s="24" t="s">
        <v>86</v>
      </c>
      <c r="B60" s="116"/>
      <c r="C60" s="9" t="s">
        <v>104</v>
      </c>
      <c r="D60" s="53">
        <v>0</v>
      </c>
      <c r="E60" s="80"/>
      <c r="F60" s="89">
        <v>0</v>
      </c>
      <c r="G60" s="96">
        <f t="shared" si="1"/>
        <v>0</v>
      </c>
    </row>
    <row r="61" spans="1:7" ht="18" customHeight="1" thickBot="1">
      <c r="A61" s="25" t="s">
        <v>90</v>
      </c>
      <c r="B61" s="121"/>
      <c r="C61" s="26" t="s">
        <v>87</v>
      </c>
      <c r="D61" s="54">
        <v>0</v>
      </c>
      <c r="E61" s="83"/>
      <c r="F61" s="105">
        <v>0</v>
      </c>
      <c r="G61" s="98">
        <f t="shared" si="1"/>
        <v>0</v>
      </c>
    </row>
    <row r="62" spans="1:7" ht="18" customHeight="1">
      <c r="A62" s="23" t="s">
        <v>91</v>
      </c>
      <c r="B62" s="115" t="s">
        <v>88</v>
      </c>
      <c r="C62" s="7" t="s">
        <v>89</v>
      </c>
      <c r="D62" s="52">
        <v>10000</v>
      </c>
      <c r="E62" s="79"/>
      <c r="F62" s="45">
        <v>0</v>
      </c>
      <c r="G62" s="95">
        <f t="shared" si="1"/>
        <v>10000</v>
      </c>
    </row>
    <row r="63" spans="1:7" ht="18" customHeight="1" thickBot="1">
      <c r="A63" s="25" t="s">
        <v>92</v>
      </c>
      <c r="B63" s="121"/>
      <c r="C63" s="26" t="s">
        <v>87</v>
      </c>
      <c r="D63" s="54">
        <v>0</v>
      </c>
      <c r="E63" s="83"/>
      <c r="F63" s="105">
        <v>0</v>
      </c>
      <c r="G63" s="98">
        <f t="shared" si="1"/>
        <v>0</v>
      </c>
    </row>
    <row r="64" spans="1:7" ht="18" customHeight="1">
      <c r="A64" s="23" t="s">
        <v>98</v>
      </c>
      <c r="B64" s="115" t="s">
        <v>93</v>
      </c>
      <c r="C64" s="7" t="s">
        <v>94</v>
      </c>
      <c r="D64" s="52">
        <v>0</v>
      </c>
      <c r="E64" s="79"/>
      <c r="F64" s="45">
        <v>0</v>
      </c>
      <c r="G64" s="95">
        <f t="shared" si="1"/>
        <v>0</v>
      </c>
    </row>
    <row r="65" spans="1:7" ht="18" customHeight="1">
      <c r="A65" s="24" t="s">
        <v>99</v>
      </c>
      <c r="B65" s="116"/>
      <c r="C65" s="9" t="s">
        <v>95</v>
      </c>
      <c r="D65" s="53">
        <v>0</v>
      </c>
      <c r="E65" s="80"/>
      <c r="F65" s="89">
        <v>0</v>
      </c>
      <c r="G65" s="96">
        <f t="shared" si="1"/>
        <v>0</v>
      </c>
    </row>
    <row r="66" spans="1:7" ht="18" customHeight="1">
      <c r="A66" s="24" t="s">
        <v>100</v>
      </c>
      <c r="B66" s="116"/>
      <c r="C66" s="9" t="s">
        <v>96</v>
      </c>
      <c r="D66" s="53">
        <v>0</v>
      </c>
      <c r="E66" s="80"/>
      <c r="F66" s="89">
        <v>0</v>
      </c>
      <c r="G66" s="96">
        <f t="shared" si="1"/>
        <v>0</v>
      </c>
    </row>
    <row r="67" spans="1:7" ht="18" customHeight="1">
      <c r="A67" s="24" t="s">
        <v>101</v>
      </c>
      <c r="B67" s="116"/>
      <c r="C67" s="9" t="s">
        <v>16</v>
      </c>
      <c r="D67" s="53">
        <v>0</v>
      </c>
      <c r="E67" s="80"/>
      <c r="F67" s="89">
        <v>0</v>
      </c>
      <c r="G67" s="96">
        <f t="shared" si="1"/>
        <v>0</v>
      </c>
    </row>
    <row r="68" spans="1:7" ht="18" customHeight="1">
      <c r="A68" s="24" t="s">
        <v>102</v>
      </c>
      <c r="B68" s="116"/>
      <c r="C68" s="9" t="s">
        <v>97</v>
      </c>
      <c r="D68" s="53">
        <v>0</v>
      </c>
      <c r="E68" s="80"/>
      <c r="F68" s="89">
        <v>0</v>
      </c>
      <c r="G68" s="96">
        <f t="shared" si="1"/>
        <v>0</v>
      </c>
    </row>
    <row r="69" spans="1:7" ht="18" customHeight="1" thickBot="1">
      <c r="A69" s="39" t="s">
        <v>103</v>
      </c>
      <c r="B69" s="117"/>
      <c r="C69" s="28" t="s">
        <v>87</v>
      </c>
      <c r="D69" s="57">
        <v>0</v>
      </c>
      <c r="E69" s="83"/>
      <c r="F69" s="105">
        <v>0</v>
      </c>
      <c r="G69" s="104">
        <f t="shared" si="1"/>
        <v>0</v>
      </c>
    </row>
    <row r="70" spans="1:7" ht="18" customHeight="1">
      <c r="A70" s="23" t="s">
        <v>130</v>
      </c>
      <c r="B70" s="118" t="s">
        <v>132</v>
      </c>
      <c r="C70" s="7" t="s">
        <v>133</v>
      </c>
      <c r="D70" s="52">
        <v>0</v>
      </c>
      <c r="E70" s="79"/>
      <c r="F70" s="45">
        <v>2808</v>
      </c>
      <c r="G70" s="95">
        <f t="shared" ref="G70:G71" si="2">D70-F70</f>
        <v>-2808</v>
      </c>
    </row>
    <row r="71" spans="1:7" ht="18" customHeight="1" thickBot="1">
      <c r="A71" s="25" t="s">
        <v>131</v>
      </c>
      <c r="B71" s="120"/>
      <c r="C71" s="26" t="s">
        <v>0</v>
      </c>
      <c r="D71" s="54">
        <v>0</v>
      </c>
      <c r="E71" s="83"/>
      <c r="F71" s="105">
        <v>0</v>
      </c>
      <c r="G71" s="98">
        <f t="shared" si="2"/>
        <v>0</v>
      </c>
    </row>
    <row r="72" spans="1:7" ht="17.25" customHeight="1" thickBot="1">
      <c r="A72" s="15" t="s">
        <v>71</v>
      </c>
      <c r="B72" s="30" t="s">
        <v>20</v>
      </c>
      <c r="C72" s="31"/>
      <c r="D72" s="49">
        <v>0</v>
      </c>
      <c r="E72" s="82"/>
      <c r="F72" s="55">
        <v>0</v>
      </c>
      <c r="G72" s="100">
        <f t="shared" si="1"/>
        <v>0</v>
      </c>
    </row>
    <row r="73" spans="1:7" ht="17.25" customHeight="1" thickBot="1">
      <c r="A73" s="62" t="s">
        <v>121</v>
      </c>
      <c r="B73" s="63" t="s">
        <v>118</v>
      </c>
      <c r="C73" s="64"/>
      <c r="D73" s="91">
        <v>1000</v>
      </c>
      <c r="E73" s="84" t="s">
        <v>136</v>
      </c>
      <c r="F73" s="106">
        <v>0</v>
      </c>
      <c r="G73" s="107">
        <f t="shared" si="1"/>
        <v>1000</v>
      </c>
    </row>
    <row r="74" spans="1:7" ht="24" customHeight="1" thickTop="1">
      <c r="A74" s="37"/>
      <c r="B74" s="111" t="s">
        <v>116</v>
      </c>
      <c r="C74" s="112"/>
      <c r="D74" s="58">
        <f>SUM(D22:D73)</f>
        <v>2536000</v>
      </c>
      <c r="E74" s="76"/>
      <c r="F74" s="58">
        <f>SUM(F22:F73)</f>
        <v>1717557</v>
      </c>
      <c r="G74" s="97">
        <f t="shared" si="1"/>
        <v>818443</v>
      </c>
    </row>
    <row r="75" spans="1:7" ht="24" customHeight="1" thickBot="1">
      <c r="A75" s="60"/>
      <c r="B75" s="109" t="s">
        <v>117</v>
      </c>
      <c r="C75" s="110"/>
      <c r="D75" s="61">
        <f>D19-D74</f>
        <v>0</v>
      </c>
      <c r="E75" s="73"/>
      <c r="F75" s="61">
        <f>F19-F74</f>
        <v>403443</v>
      </c>
      <c r="G75" s="98">
        <f t="shared" si="1"/>
        <v>-403443</v>
      </c>
    </row>
  </sheetData>
  <mergeCells count="20">
    <mergeCell ref="B7:B10"/>
    <mergeCell ref="B70:B71"/>
    <mergeCell ref="B17:B18"/>
    <mergeCell ref="B13:B15"/>
    <mergeCell ref="A2:G2"/>
    <mergeCell ref="B6:C6"/>
    <mergeCell ref="B11:B12"/>
    <mergeCell ref="B75:C75"/>
    <mergeCell ref="B74:C74"/>
    <mergeCell ref="B19:C19"/>
    <mergeCell ref="B64:B69"/>
    <mergeCell ref="B51:B57"/>
    <mergeCell ref="B35:B40"/>
    <mergeCell ref="B41:B43"/>
    <mergeCell ref="B48:B49"/>
    <mergeCell ref="B22:B26"/>
    <mergeCell ref="B58:B61"/>
    <mergeCell ref="B62:B63"/>
    <mergeCell ref="B27:B34"/>
    <mergeCell ref="B21:C21"/>
  </mergeCells>
  <phoneticPr fontId="2"/>
  <printOptions horizontalCentered="1"/>
  <pageMargins left="0.19685039370078741" right="0.19685039370078741" top="0.71385416666666668" bottom="0.19685039370078741" header="0.19685039370078741" footer="0"/>
  <pageSetup paperSize="9" scale="60" orientation="portrait" verticalDpi="300" r:id="rId1"/>
  <headerFooter alignWithMargins="0">
    <oddHeader xml:space="preserve">&amp;L&amp;18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支部</vt:lpstr>
      <vt:lpstr>支部!Print_Area</vt:lpstr>
      <vt:lpstr>支部!Print_Titles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cl5</cp:lastModifiedBy>
  <cp:lastPrinted>2018-01-05T06:43:18Z</cp:lastPrinted>
  <dcterms:created xsi:type="dcterms:W3CDTF">2006-10-02T01:39:54Z</dcterms:created>
  <dcterms:modified xsi:type="dcterms:W3CDTF">2019-05-15T13:26:39Z</dcterms:modified>
</cp:coreProperties>
</file>